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0" yWindow="6015" windowWidth="18195" windowHeight="12075" activeTab="3"/>
  </bookViews>
  <sheets>
    <sheet name="Title page" sheetId="9" r:id="rId1"/>
    <sheet name="Note to the user" sheetId="10" r:id="rId2"/>
    <sheet name="Hip replacement" sheetId="2" r:id="rId3"/>
    <sheet name="Knee replacement" sheetId="4" r:id="rId4"/>
  </sheets>
  <definedNames>
    <definedName name="_xlnm.Print_Area" localSheetId="2">'Hip replacement'!$A$1:$V$146</definedName>
    <definedName name="_xlnm.Print_Area" localSheetId="3">'Knee replacement'!$A$1:$V$146</definedName>
    <definedName name="_xlnm.Print_Titles" localSheetId="2">'Hip replacement'!$1:$1</definedName>
    <definedName name="_xlnm.Print_Titles" localSheetId="3">'Knee replacement'!$1:$1</definedName>
  </definedNames>
  <calcPr calcId="145621"/>
</workbook>
</file>

<file path=xl/calcChain.xml><?xml version="1.0" encoding="utf-8"?>
<calcChain xmlns="http://schemas.openxmlformats.org/spreadsheetml/2006/main">
  <c r="V144" i="4" l="1"/>
  <c r="U144" i="4"/>
  <c r="V143" i="4"/>
  <c r="U143" i="4"/>
  <c r="V142" i="4"/>
  <c r="S142" i="4" s="1"/>
  <c r="U142" i="4"/>
  <c r="V141" i="4"/>
  <c r="U141" i="4"/>
  <c r="S141" i="4" s="1"/>
  <c r="V140" i="4"/>
  <c r="U140" i="4"/>
  <c r="V139" i="4"/>
  <c r="U139" i="4"/>
  <c r="S139" i="4" s="1"/>
  <c r="V138" i="4"/>
  <c r="U138" i="4"/>
  <c r="V137" i="4"/>
  <c r="U137" i="4"/>
  <c r="S137" i="4" s="1"/>
  <c r="V136" i="4"/>
  <c r="U136" i="4"/>
  <c r="V135" i="4"/>
  <c r="U135" i="4"/>
  <c r="S135" i="4" s="1"/>
  <c r="V134" i="4"/>
  <c r="S134" i="4" s="1"/>
  <c r="U134" i="4"/>
  <c r="V133" i="4"/>
  <c r="U133" i="4"/>
  <c r="S133" i="4" s="1"/>
  <c r="V132" i="4"/>
  <c r="U132" i="4"/>
  <c r="V131" i="4"/>
  <c r="U131" i="4"/>
  <c r="S131" i="4" s="1"/>
  <c r="V130" i="4"/>
  <c r="S130" i="4" s="1"/>
  <c r="U130" i="4"/>
  <c r="V129" i="4"/>
  <c r="U129" i="4"/>
  <c r="S129" i="4" s="1"/>
  <c r="V128" i="4"/>
  <c r="U128" i="4"/>
  <c r="V127" i="4"/>
  <c r="U127" i="4"/>
  <c r="S127" i="4" s="1"/>
  <c r="V126" i="4"/>
  <c r="S126" i="4" s="1"/>
  <c r="U126" i="4"/>
  <c r="V125" i="4"/>
  <c r="U125" i="4"/>
  <c r="S125" i="4" s="1"/>
  <c r="V124" i="4"/>
  <c r="U124" i="4"/>
  <c r="V123" i="4"/>
  <c r="U123" i="4"/>
  <c r="S123" i="4" s="1"/>
  <c r="V122" i="4"/>
  <c r="U122" i="4"/>
  <c r="V121" i="4"/>
  <c r="U121" i="4"/>
  <c r="S121" i="4" s="1"/>
  <c r="V120" i="4"/>
  <c r="U120" i="4"/>
  <c r="V119" i="4"/>
  <c r="U119" i="4"/>
  <c r="S119" i="4" s="1"/>
  <c r="V118" i="4"/>
  <c r="S118" i="4" s="1"/>
  <c r="U118" i="4"/>
  <c r="V117" i="4"/>
  <c r="U117" i="4"/>
  <c r="S117" i="4" s="1"/>
  <c r="V116" i="4"/>
  <c r="U116" i="4"/>
  <c r="V115" i="4"/>
  <c r="U115" i="4"/>
  <c r="S115" i="4" s="1"/>
  <c r="V114" i="4"/>
  <c r="S114" i="4" s="1"/>
  <c r="U114" i="4"/>
  <c r="V113" i="4"/>
  <c r="U113" i="4"/>
  <c r="S113" i="4" s="1"/>
  <c r="V112" i="4"/>
  <c r="U112" i="4"/>
  <c r="V111" i="4"/>
  <c r="U111" i="4"/>
  <c r="S111" i="4" s="1"/>
  <c r="V110" i="4"/>
  <c r="S110" i="4" s="1"/>
  <c r="U110" i="4"/>
  <c r="V109" i="4"/>
  <c r="U109" i="4"/>
  <c r="S109" i="4" s="1"/>
  <c r="V108" i="4"/>
  <c r="U108" i="4"/>
  <c r="V107" i="4"/>
  <c r="U107" i="4"/>
  <c r="S107" i="4" s="1"/>
  <c r="V106" i="4"/>
  <c r="U106" i="4"/>
  <c r="V105" i="4"/>
  <c r="U105" i="4"/>
  <c r="S105" i="4" s="1"/>
  <c r="V104" i="4"/>
  <c r="U104" i="4"/>
  <c r="V103" i="4"/>
  <c r="U103" i="4"/>
  <c r="S103" i="4" s="1"/>
  <c r="V102" i="4"/>
  <c r="S102" i="4" s="1"/>
  <c r="U102" i="4"/>
  <c r="V101" i="4"/>
  <c r="U101" i="4"/>
  <c r="S101" i="4" s="1"/>
  <c r="V100" i="4"/>
  <c r="U100" i="4"/>
  <c r="V99" i="4"/>
  <c r="U99" i="4"/>
  <c r="S99" i="4" s="1"/>
  <c r="V98" i="4"/>
  <c r="S98" i="4" s="1"/>
  <c r="U98" i="4"/>
  <c r="V97" i="4"/>
  <c r="U97" i="4"/>
  <c r="S97" i="4" s="1"/>
  <c r="V96" i="4"/>
  <c r="U96" i="4"/>
  <c r="V95" i="4"/>
  <c r="U95" i="4"/>
  <c r="S95" i="4" s="1"/>
  <c r="V94" i="4"/>
  <c r="U94" i="4"/>
  <c r="V93" i="4"/>
  <c r="U93" i="4"/>
  <c r="S93" i="4" s="1"/>
  <c r="V92" i="4"/>
  <c r="U92" i="4"/>
  <c r="V91" i="4"/>
  <c r="U91" i="4"/>
  <c r="S91" i="4" s="1"/>
  <c r="V90" i="4"/>
  <c r="U90" i="4"/>
  <c r="V89" i="4"/>
  <c r="U89" i="4"/>
  <c r="S89" i="4" s="1"/>
  <c r="V88" i="4"/>
  <c r="U88" i="4"/>
  <c r="V87" i="4"/>
  <c r="U87" i="4"/>
  <c r="S87" i="4" s="1"/>
  <c r="V86" i="4"/>
  <c r="S86" i="4" s="1"/>
  <c r="U86" i="4"/>
  <c r="V85" i="4"/>
  <c r="U85" i="4"/>
  <c r="S85" i="4" s="1"/>
  <c r="V84" i="4"/>
  <c r="U84" i="4"/>
  <c r="V83" i="4"/>
  <c r="U83" i="4"/>
  <c r="S83" i="4" s="1"/>
  <c r="V82" i="4"/>
  <c r="S82" i="4" s="1"/>
  <c r="U82" i="4"/>
  <c r="V81" i="4"/>
  <c r="U81" i="4"/>
  <c r="S81" i="4" s="1"/>
  <c r="V80" i="4"/>
  <c r="U80" i="4"/>
  <c r="V79" i="4"/>
  <c r="U79" i="4"/>
  <c r="S79" i="4" s="1"/>
  <c r="V78" i="4"/>
  <c r="U78" i="4"/>
  <c r="V77" i="4"/>
  <c r="U77" i="4"/>
  <c r="S77" i="4" s="1"/>
  <c r="V76" i="4"/>
  <c r="U76" i="4"/>
  <c r="V75" i="4"/>
  <c r="U75" i="4"/>
  <c r="S75" i="4" s="1"/>
  <c r="V74" i="4"/>
  <c r="U74" i="4"/>
  <c r="V73" i="4"/>
  <c r="U73" i="4"/>
  <c r="S73" i="4" s="1"/>
  <c r="V72" i="4"/>
  <c r="U72" i="4"/>
  <c r="V71" i="4"/>
  <c r="U71" i="4"/>
  <c r="S71" i="4" s="1"/>
  <c r="V70" i="4"/>
  <c r="S70" i="4" s="1"/>
  <c r="U70" i="4"/>
  <c r="V69" i="4"/>
  <c r="U69" i="4"/>
  <c r="S69" i="4" s="1"/>
  <c r="V68" i="4"/>
  <c r="U68" i="4"/>
  <c r="V67" i="4"/>
  <c r="U67" i="4"/>
  <c r="S67" i="4" s="1"/>
  <c r="V66" i="4"/>
  <c r="S66" i="4" s="1"/>
  <c r="U66" i="4"/>
  <c r="V65" i="4"/>
  <c r="U65" i="4"/>
  <c r="S65" i="4" s="1"/>
  <c r="V64" i="4"/>
  <c r="U64" i="4"/>
  <c r="V63" i="4"/>
  <c r="U63" i="4"/>
  <c r="S63" i="4" s="1"/>
  <c r="V62" i="4"/>
  <c r="U62" i="4"/>
  <c r="V61" i="4"/>
  <c r="U61" i="4"/>
  <c r="S61" i="4" s="1"/>
  <c r="V60" i="4"/>
  <c r="U60" i="4"/>
  <c r="V59" i="4"/>
  <c r="U59" i="4"/>
  <c r="S59" i="4" s="1"/>
  <c r="V58" i="4"/>
  <c r="U58" i="4"/>
  <c r="V57" i="4"/>
  <c r="U57" i="4"/>
  <c r="S57" i="4" s="1"/>
  <c r="V56" i="4"/>
  <c r="U56" i="4"/>
  <c r="V55" i="4"/>
  <c r="U55" i="4"/>
  <c r="S55" i="4" s="1"/>
  <c r="V54" i="4"/>
  <c r="S54" i="4" s="1"/>
  <c r="U54" i="4"/>
  <c r="V53" i="4"/>
  <c r="U53" i="4"/>
  <c r="S53" i="4" s="1"/>
  <c r="V52" i="4"/>
  <c r="U52" i="4"/>
  <c r="V51" i="4"/>
  <c r="U51" i="4"/>
  <c r="S51" i="4" s="1"/>
  <c r="V50" i="4"/>
  <c r="S50" i="4" s="1"/>
  <c r="U50" i="4"/>
  <c r="V49" i="4"/>
  <c r="U49" i="4"/>
  <c r="S49" i="4" s="1"/>
  <c r="V48" i="4"/>
  <c r="U48" i="4"/>
  <c r="V47" i="4"/>
  <c r="U47" i="4"/>
  <c r="S47" i="4" s="1"/>
  <c r="V46" i="4"/>
  <c r="U46" i="4"/>
  <c r="V45" i="4"/>
  <c r="U45" i="4"/>
  <c r="S45" i="4" s="1"/>
  <c r="V44" i="4"/>
  <c r="U44" i="4"/>
  <c r="V43" i="4"/>
  <c r="U43" i="4"/>
  <c r="S43" i="4" s="1"/>
  <c r="V42" i="4"/>
  <c r="U42" i="4"/>
  <c r="V41" i="4"/>
  <c r="U41" i="4"/>
  <c r="S41" i="4" s="1"/>
  <c r="V40" i="4"/>
  <c r="U40" i="4"/>
  <c r="V39" i="4"/>
  <c r="U39" i="4"/>
  <c r="S39" i="4" s="1"/>
  <c r="V38" i="4"/>
  <c r="S38" i="4" s="1"/>
  <c r="U38" i="4"/>
  <c r="V37" i="4"/>
  <c r="U37" i="4"/>
  <c r="S37" i="4" s="1"/>
  <c r="V36" i="4"/>
  <c r="U36" i="4"/>
  <c r="V35" i="4"/>
  <c r="U35" i="4"/>
  <c r="S35" i="4" s="1"/>
  <c r="V34" i="4"/>
  <c r="S34" i="4" s="1"/>
  <c r="U34" i="4"/>
  <c r="V33" i="4"/>
  <c r="U33" i="4"/>
  <c r="S33" i="4" s="1"/>
  <c r="V32" i="4"/>
  <c r="U32" i="4"/>
  <c r="V31" i="4"/>
  <c r="U31" i="4"/>
  <c r="S31" i="4" s="1"/>
  <c r="V30" i="4"/>
  <c r="U30" i="4"/>
  <c r="V29" i="4"/>
  <c r="U29" i="4"/>
  <c r="S29" i="4" s="1"/>
  <c r="V28" i="4"/>
  <c r="U28" i="4"/>
  <c r="V27" i="4"/>
  <c r="U27" i="4"/>
  <c r="S27" i="4" s="1"/>
  <c r="V26" i="4"/>
  <c r="U26" i="4"/>
  <c r="V25" i="4"/>
  <c r="U25" i="4"/>
  <c r="S25" i="4" s="1"/>
  <c r="V24" i="4"/>
  <c r="U24" i="4"/>
  <c r="V23" i="4"/>
  <c r="U23" i="4"/>
  <c r="S23" i="4" s="1"/>
  <c r="V22" i="4"/>
  <c r="U22" i="4"/>
  <c r="V21" i="4"/>
  <c r="U21" i="4"/>
  <c r="S21" i="4" s="1"/>
  <c r="V20" i="4"/>
  <c r="U20" i="4"/>
  <c r="V19" i="4"/>
  <c r="U19" i="4"/>
  <c r="S19" i="4" s="1"/>
  <c r="V18" i="4"/>
  <c r="U18" i="4"/>
  <c r="V17" i="4"/>
  <c r="U17" i="4"/>
  <c r="S17" i="4" s="1"/>
  <c r="V16" i="4"/>
  <c r="U16" i="4"/>
  <c r="V15" i="4"/>
  <c r="U15" i="4"/>
  <c r="S15" i="4" s="1"/>
  <c r="V14" i="4"/>
  <c r="U14" i="4"/>
  <c r="V13" i="4"/>
  <c r="U13" i="4"/>
  <c r="S13" i="4" s="1"/>
  <c r="V12" i="4"/>
  <c r="U12" i="4"/>
  <c r="V11" i="4"/>
  <c r="U11" i="4"/>
  <c r="S11" i="4" s="1"/>
  <c r="V10" i="4"/>
  <c r="U10" i="4"/>
  <c r="V9" i="4"/>
  <c r="U9" i="4"/>
  <c r="S9" i="4" s="1"/>
  <c r="V8" i="4"/>
  <c r="U8" i="4"/>
  <c r="V7" i="4"/>
  <c r="U7" i="4"/>
  <c r="S7" i="4" s="1"/>
  <c r="V6" i="4"/>
  <c r="U6" i="4"/>
  <c r="V5" i="4"/>
  <c r="U5" i="4"/>
  <c r="S5" i="4" s="1"/>
  <c r="V4" i="4"/>
  <c r="U4" i="4"/>
  <c r="V3" i="4"/>
  <c r="U3" i="4"/>
  <c r="S3" i="4" s="1"/>
  <c r="V2" i="4"/>
  <c r="U2" i="4"/>
  <c r="Q144" i="4"/>
  <c r="P144" i="4"/>
  <c r="N144" i="4" s="1"/>
  <c r="Q143" i="4"/>
  <c r="P143" i="4"/>
  <c r="Q142" i="4"/>
  <c r="P142" i="4"/>
  <c r="N142" i="4" s="1"/>
  <c r="Q141" i="4"/>
  <c r="P141" i="4"/>
  <c r="Q140" i="4"/>
  <c r="P140" i="4"/>
  <c r="N140" i="4" s="1"/>
  <c r="Q139" i="4"/>
  <c r="P139" i="4"/>
  <c r="Q138" i="4"/>
  <c r="P138" i="4"/>
  <c r="N138" i="4" s="1"/>
  <c r="Q137" i="4"/>
  <c r="P137" i="4"/>
  <c r="Q136" i="4"/>
  <c r="P136" i="4"/>
  <c r="N136" i="4" s="1"/>
  <c r="Q135" i="4"/>
  <c r="P135" i="4"/>
  <c r="Q134" i="4"/>
  <c r="P134" i="4"/>
  <c r="N134" i="4" s="1"/>
  <c r="Q133" i="4"/>
  <c r="P133" i="4"/>
  <c r="Q132" i="4"/>
  <c r="P132" i="4"/>
  <c r="N132" i="4" s="1"/>
  <c r="Q131" i="4"/>
  <c r="P131" i="4"/>
  <c r="Q130" i="4"/>
  <c r="P130" i="4"/>
  <c r="N130" i="4" s="1"/>
  <c r="Q129" i="4"/>
  <c r="P129" i="4"/>
  <c r="Q128" i="4"/>
  <c r="P128" i="4"/>
  <c r="N128" i="4" s="1"/>
  <c r="Q127" i="4"/>
  <c r="P127" i="4"/>
  <c r="Q126" i="4"/>
  <c r="P126" i="4"/>
  <c r="N126" i="4" s="1"/>
  <c r="Q125" i="4"/>
  <c r="P125" i="4"/>
  <c r="Q124" i="4"/>
  <c r="P124" i="4"/>
  <c r="N124" i="4" s="1"/>
  <c r="Q123" i="4"/>
  <c r="P123" i="4"/>
  <c r="Q122" i="4"/>
  <c r="P122" i="4"/>
  <c r="N122" i="4" s="1"/>
  <c r="Q121" i="4"/>
  <c r="P121" i="4"/>
  <c r="Q120" i="4"/>
  <c r="P120" i="4"/>
  <c r="N120" i="4" s="1"/>
  <c r="Q119" i="4"/>
  <c r="P119" i="4"/>
  <c r="Q118" i="4"/>
  <c r="P118" i="4"/>
  <c r="N118" i="4" s="1"/>
  <c r="Q117" i="4"/>
  <c r="P117" i="4"/>
  <c r="Q116" i="4"/>
  <c r="P116" i="4"/>
  <c r="N116" i="4" s="1"/>
  <c r="Q115" i="4"/>
  <c r="P115" i="4"/>
  <c r="Q114" i="4"/>
  <c r="P114" i="4"/>
  <c r="N114" i="4" s="1"/>
  <c r="Q113" i="4"/>
  <c r="P113" i="4"/>
  <c r="Q112" i="4"/>
  <c r="P112" i="4"/>
  <c r="N112" i="4" s="1"/>
  <c r="Q111" i="4"/>
  <c r="P111" i="4"/>
  <c r="Q110" i="4"/>
  <c r="P110" i="4"/>
  <c r="N110" i="4" s="1"/>
  <c r="Q109" i="4"/>
  <c r="P109" i="4"/>
  <c r="Q108" i="4"/>
  <c r="P108" i="4"/>
  <c r="N108" i="4" s="1"/>
  <c r="Q107" i="4"/>
  <c r="P107" i="4"/>
  <c r="Q106" i="4"/>
  <c r="P106" i="4"/>
  <c r="N106" i="4" s="1"/>
  <c r="Q105" i="4"/>
  <c r="P105" i="4"/>
  <c r="Q104" i="4"/>
  <c r="P104" i="4"/>
  <c r="N104" i="4" s="1"/>
  <c r="Q103" i="4"/>
  <c r="P103" i="4"/>
  <c r="Q102" i="4"/>
  <c r="P102" i="4"/>
  <c r="N102" i="4" s="1"/>
  <c r="Q101" i="4"/>
  <c r="P101" i="4"/>
  <c r="Q100" i="4"/>
  <c r="P100" i="4"/>
  <c r="N100" i="4" s="1"/>
  <c r="Q99" i="4"/>
  <c r="P99" i="4"/>
  <c r="Q98" i="4"/>
  <c r="P98" i="4"/>
  <c r="N98" i="4" s="1"/>
  <c r="Q97" i="4"/>
  <c r="P97" i="4"/>
  <c r="Q96" i="4"/>
  <c r="P96" i="4"/>
  <c r="N96" i="4" s="1"/>
  <c r="Q95" i="4"/>
  <c r="P95" i="4"/>
  <c r="Q94" i="4"/>
  <c r="P94" i="4"/>
  <c r="N94" i="4" s="1"/>
  <c r="Q93" i="4"/>
  <c r="P93" i="4"/>
  <c r="Q92" i="4"/>
  <c r="P92" i="4"/>
  <c r="N92" i="4" s="1"/>
  <c r="Q91" i="4"/>
  <c r="P91" i="4"/>
  <c r="Q90" i="4"/>
  <c r="P90" i="4"/>
  <c r="N90" i="4" s="1"/>
  <c r="Q89" i="4"/>
  <c r="P89" i="4"/>
  <c r="Q88" i="4"/>
  <c r="P88" i="4"/>
  <c r="N88" i="4" s="1"/>
  <c r="Q87" i="4"/>
  <c r="P87" i="4"/>
  <c r="Q86" i="4"/>
  <c r="P86" i="4"/>
  <c r="N86" i="4" s="1"/>
  <c r="Q85" i="4"/>
  <c r="P85" i="4"/>
  <c r="Q84" i="4"/>
  <c r="P84" i="4"/>
  <c r="N84" i="4" s="1"/>
  <c r="Q83" i="4"/>
  <c r="P83" i="4"/>
  <c r="Q82" i="4"/>
  <c r="P82" i="4"/>
  <c r="N82" i="4" s="1"/>
  <c r="Q81" i="4"/>
  <c r="P81" i="4"/>
  <c r="Q80" i="4"/>
  <c r="P80" i="4"/>
  <c r="N80" i="4" s="1"/>
  <c r="Q79" i="4"/>
  <c r="P79" i="4"/>
  <c r="Q78" i="4"/>
  <c r="P78" i="4"/>
  <c r="N78" i="4" s="1"/>
  <c r="Q77" i="4"/>
  <c r="P77" i="4"/>
  <c r="Q76" i="4"/>
  <c r="P76" i="4"/>
  <c r="N76" i="4" s="1"/>
  <c r="Q75" i="4"/>
  <c r="P75" i="4"/>
  <c r="Q74" i="4"/>
  <c r="P74" i="4"/>
  <c r="N74" i="4" s="1"/>
  <c r="Q73" i="4"/>
  <c r="P73" i="4"/>
  <c r="Q72" i="4"/>
  <c r="P72" i="4"/>
  <c r="N72" i="4" s="1"/>
  <c r="Q71" i="4"/>
  <c r="P71" i="4"/>
  <c r="Q70" i="4"/>
  <c r="P70" i="4"/>
  <c r="N70" i="4" s="1"/>
  <c r="Q69" i="4"/>
  <c r="P69" i="4"/>
  <c r="Q68" i="4"/>
  <c r="P68" i="4"/>
  <c r="N68" i="4" s="1"/>
  <c r="Q67" i="4"/>
  <c r="P67" i="4"/>
  <c r="Q66" i="4"/>
  <c r="P66" i="4"/>
  <c r="N66" i="4" s="1"/>
  <c r="Q65" i="4"/>
  <c r="P65" i="4"/>
  <c r="Q64" i="4"/>
  <c r="P64" i="4"/>
  <c r="N64" i="4" s="1"/>
  <c r="Q63" i="4"/>
  <c r="P63" i="4"/>
  <c r="Q62" i="4"/>
  <c r="P62" i="4"/>
  <c r="N62" i="4" s="1"/>
  <c r="Q61" i="4"/>
  <c r="P61" i="4"/>
  <c r="Q60" i="4"/>
  <c r="P60" i="4"/>
  <c r="N60" i="4" s="1"/>
  <c r="Q59" i="4"/>
  <c r="P59" i="4"/>
  <c r="Q58" i="4"/>
  <c r="P58" i="4"/>
  <c r="N58" i="4" s="1"/>
  <c r="Q57" i="4"/>
  <c r="P57" i="4"/>
  <c r="Q56" i="4"/>
  <c r="P56" i="4"/>
  <c r="N56" i="4" s="1"/>
  <c r="Q55" i="4"/>
  <c r="P55" i="4"/>
  <c r="Q54" i="4"/>
  <c r="P54" i="4"/>
  <c r="N54" i="4" s="1"/>
  <c r="Q53" i="4"/>
  <c r="P53" i="4"/>
  <c r="Q52" i="4"/>
  <c r="P52" i="4"/>
  <c r="N52" i="4" s="1"/>
  <c r="Q51" i="4"/>
  <c r="P51" i="4"/>
  <c r="Q50" i="4"/>
  <c r="P50" i="4"/>
  <c r="N50" i="4" s="1"/>
  <c r="Q49" i="4"/>
  <c r="P49" i="4"/>
  <c r="Q48" i="4"/>
  <c r="P48" i="4"/>
  <c r="N48" i="4" s="1"/>
  <c r="Q47" i="4"/>
  <c r="P47" i="4"/>
  <c r="Q46" i="4"/>
  <c r="P46" i="4"/>
  <c r="N46" i="4" s="1"/>
  <c r="Q45" i="4"/>
  <c r="P45" i="4"/>
  <c r="Q44" i="4"/>
  <c r="P44" i="4"/>
  <c r="N44" i="4" s="1"/>
  <c r="Q43" i="4"/>
  <c r="P43" i="4"/>
  <c r="Q42" i="4"/>
  <c r="P42" i="4"/>
  <c r="N42" i="4" s="1"/>
  <c r="Q41" i="4"/>
  <c r="P41" i="4"/>
  <c r="Q40" i="4"/>
  <c r="P40" i="4"/>
  <c r="N40" i="4" s="1"/>
  <c r="Q39" i="4"/>
  <c r="P39" i="4"/>
  <c r="Q38" i="4"/>
  <c r="P38" i="4"/>
  <c r="N38" i="4" s="1"/>
  <c r="Q37" i="4"/>
  <c r="P37" i="4"/>
  <c r="Q36" i="4"/>
  <c r="P36" i="4"/>
  <c r="N36" i="4" s="1"/>
  <c r="Q35" i="4"/>
  <c r="P35" i="4"/>
  <c r="Q34" i="4"/>
  <c r="P34" i="4"/>
  <c r="N34" i="4" s="1"/>
  <c r="Q33" i="4"/>
  <c r="P33" i="4"/>
  <c r="Q32" i="4"/>
  <c r="P32" i="4"/>
  <c r="N32" i="4" s="1"/>
  <c r="Q31" i="4"/>
  <c r="P31" i="4"/>
  <c r="Q30" i="4"/>
  <c r="P30" i="4"/>
  <c r="N30" i="4" s="1"/>
  <c r="Q29" i="4"/>
  <c r="P29" i="4"/>
  <c r="Q28" i="4"/>
  <c r="P28" i="4"/>
  <c r="N28" i="4" s="1"/>
  <c r="Q27" i="4"/>
  <c r="P27" i="4"/>
  <c r="Q26" i="4"/>
  <c r="P26" i="4"/>
  <c r="N26" i="4" s="1"/>
  <c r="Q25" i="4"/>
  <c r="P25" i="4"/>
  <c r="Q24" i="4"/>
  <c r="P24" i="4"/>
  <c r="N24" i="4" s="1"/>
  <c r="Q23" i="4"/>
  <c r="P23" i="4"/>
  <c r="Q22" i="4"/>
  <c r="P22" i="4"/>
  <c r="N22" i="4" s="1"/>
  <c r="Q21" i="4"/>
  <c r="P21" i="4"/>
  <c r="Q20" i="4"/>
  <c r="P20" i="4"/>
  <c r="N20" i="4" s="1"/>
  <c r="Q19" i="4"/>
  <c r="P19" i="4"/>
  <c r="Q18" i="4"/>
  <c r="P18" i="4"/>
  <c r="N18" i="4" s="1"/>
  <c r="Q17" i="4"/>
  <c r="P17" i="4"/>
  <c r="Q16" i="4"/>
  <c r="P16" i="4"/>
  <c r="N16" i="4" s="1"/>
  <c r="Q15" i="4"/>
  <c r="P15" i="4"/>
  <c r="Q14" i="4"/>
  <c r="P14" i="4"/>
  <c r="N14" i="4" s="1"/>
  <c r="Q13" i="4"/>
  <c r="P13" i="4"/>
  <c r="Q12" i="4"/>
  <c r="P12" i="4"/>
  <c r="N12" i="4" s="1"/>
  <c r="Q11" i="4"/>
  <c r="P11" i="4"/>
  <c r="Q10" i="4"/>
  <c r="P10" i="4"/>
  <c r="N10" i="4" s="1"/>
  <c r="Q9" i="4"/>
  <c r="P9" i="4"/>
  <c r="Q8" i="4"/>
  <c r="P8" i="4"/>
  <c r="N8" i="4" s="1"/>
  <c r="Q7" i="4"/>
  <c r="P7" i="4"/>
  <c r="Q6" i="4"/>
  <c r="P6" i="4"/>
  <c r="N6" i="4" s="1"/>
  <c r="Q5" i="4"/>
  <c r="P5" i="4"/>
  <c r="Q4" i="4"/>
  <c r="P4" i="4"/>
  <c r="N4" i="4" s="1"/>
  <c r="Q3" i="4"/>
  <c r="P3" i="4"/>
  <c r="Q2" i="4"/>
  <c r="P2" i="4"/>
  <c r="N2" i="4" s="1"/>
  <c r="L144" i="4"/>
  <c r="K144" i="4"/>
  <c r="L143" i="4"/>
  <c r="K143" i="4"/>
  <c r="I143" i="4" s="1"/>
  <c r="L142" i="4"/>
  <c r="K142" i="4"/>
  <c r="L141" i="4"/>
  <c r="K141" i="4"/>
  <c r="I141" i="4" s="1"/>
  <c r="L140" i="4"/>
  <c r="K140" i="4"/>
  <c r="L139" i="4"/>
  <c r="K139" i="4"/>
  <c r="I139" i="4" s="1"/>
  <c r="L138" i="4"/>
  <c r="K138" i="4"/>
  <c r="L137" i="4"/>
  <c r="K137" i="4"/>
  <c r="I137" i="4" s="1"/>
  <c r="L136" i="4"/>
  <c r="K136" i="4"/>
  <c r="L135" i="4"/>
  <c r="K135" i="4"/>
  <c r="I135" i="4" s="1"/>
  <c r="L134" i="4"/>
  <c r="K134" i="4"/>
  <c r="L133" i="4"/>
  <c r="K133" i="4"/>
  <c r="I133" i="4" s="1"/>
  <c r="L132" i="4"/>
  <c r="K132" i="4"/>
  <c r="L131" i="4"/>
  <c r="K131" i="4"/>
  <c r="I131" i="4" s="1"/>
  <c r="L130" i="4"/>
  <c r="K130" i="4"/>
  <c r="L129" i="4"/>
  <c r="K129" i="4"/>
  <c r="I129" i="4" s="1"/>
  <c r="L128" i="4"/>
  <c r="K128" i="4"/>
  <c r="L127" i="4"/>
  <c r="K127" i="4"/>
  <c r="I127" i="4" s="1"/>
  <c r="L126" i="4"/>
  <c r="K126" i="4"/>
  <c r="L125" i="4"/>
  <c r="K125" i="4"/>
  <c r="I125" i="4" s="1"/>
  <c r="L124" i="4"/>
  <c r="K124" i="4"/>
  <c r="L123" i="4"/>
  <c r="K123" i="4"/>
  <c r="I123" i="4" s="1"/>
  <c r="L122" i="4"/>
  <c r="K122" i="4"/>
  <c r="L121" i="4"/>
  <c r="K121" i="4"/>
  <c r="I121" i="4" s="1"/>
  <c r="L120" i="4"/>
  <c r="K120" i="4"/>
  <c r="L119" i="4"/>
  <c r="K119" i="4"/>
  <c r="I119" i="4" s="1"/>
  <c r="L118" i="4"/>
  <c r="K118" i="4"/>
  <c r="L117" i="4"/>
  <c r="K117" i="4"/>
  <c r="I117" i="4" s="1"/>
  <c r="L116" i="4"/>
  <c r="K116" i="4"/>
  <c r="L115" i="4"/>
  <c r="K115" i="4"/>
  <c r="I115" i="4" s="1"/>
  <c r="L114" i="4"/>
  <c r="K114" i="4"/>
  <c r="L113" i="4"/>
  <c r="K113" i="4"/>
  <c r="I113" i="4" s="1"/>
  <c r="L112" i="4"/>
  <c r="K112" i="4"/>
  <c r="L111" i="4"/>
  <c r="K111" i="4"/>
  <c r="I111" i="4" s="1"/>
  <c r="L110" i="4"/>
  <c r="K110" i="4"/>
  <c r="L109" i="4"/>
  <c r="K109" i="4"/>
  <c r="I109" i="4" s="1"/>
  <c r="L108" i="4"/>
  <c r="K108" i="4"/>
  <c r="L107" i="4"/>
  <c r="K107" i="4"/>
  <c r="I107" i="4" s="1"/>
  <c r="L106" i="4"/>
  <c r="K106" i="4"/>
  <c r="L105" i="4"/>
  <c r="K105" i="4"/>
  <c r="I105" i="4" s="1"/>
  <c r="L104" i="4"/>
  <c r="K104" i="4"/>
  <c r="L103" i="4"/>
  <c r="K103" i="4"/>
  <c r="I103" i="4" s="1"/>
  <c r="L102" i="4"/>
  <c r="K102" i="4"/>
  <c r="L101" i="4"/>
  <c r="K101" i="4"/>
  <c r="I101" i="4" s="1"/>
  <c r="L100" i="4"/>
  <c r="K100" i="4"/>
  <c r="L99" i="4"/>
  <c r="K99" i="4"/>
  <c r="I99" i="4" s="1"/>
  <c r="L98" i="4"/>
  <c r="K98" i="4"/>
  <c r="L97" i="4"/>
  <c r="K97" i="4"/>
  <c r="I97" i="4" s="1"/>
  <c r="L96" i="4"/>
  <c r="K96" i="4"/>
  <c r="L95" i="4"/>
  <c r="K95" i="4"/>
  <c r="I95" i="4" s="1"/>
  <c r="L94" i="4"/>
  <c r="K94" i="4"/>
  <c r="L93" i="4"/>
  <c r="K93" i="4"/>
  <c r="I93" i="4" s="1"/>
  <c r="L92" i="4"/>
  <c r="K92" i="4"/>
  <c r="L91" i="4"/>
  <c r="K91" i="4"/>
  <c r="I91" i="4" s="1"/>
  <c r="L90" i="4"/>
  <c r="K90" i="4"/>
  <c r="L89" i="4"/>
  <c r="K89" i="4"/>
  <c r="I89" i="4" s="1"/>
  <c r="L88" i="4"/>
  <c r="K88" i="4"/>
  <c r="L87" i="4"/>
  <c r="K87" i="4"/>
  <c r="I87" i="4" s="1"/>
  <c r="L86" i="4"/>
  <c r="K86" i="4"/>
  <c r="L85" i="4"/>
  <c r="K85" i="4"/>
  <c r="I85" i="4" s="1"/>
  <c r="L84" i="4"/>
  <c r="K84" i="4"/>
  <c r="L83" i="4"/>
  <c r="K83" i="4"/>
  <c r="I83" i="4" s="1"/>
  <c r="L82" i="4"/>
  <c r="K82" i="4"/>
  <c r="L81" i="4"/>
  <c r="K81" i="4"/>
  <c r="I81" i="4" s="1"/>
  <c r="L80" i="4"/>
  <c r="K80" i="4"/>
  <c r="L79" i="4"/>
  <c r="K79" i="4"/>
  <c r="I79" i="4" s="1"/>
  <c r="L78" i="4"/>
  <c r="K78" i="4"/>
  <c r="L77" i="4"/>
  <c r="K77" i="4"/>
  <c r="I77" i="4" s="1"/>
  <c r="L76" i="4"/>
  <c r="K76" i="4"/>
  <c r="L75" i="4"/>
  <c r="K75" i="4"/>
  <c r="I75" i="4" s="1"/>
  <c r="L74" i="4"/>
  <c r="K74" i="4"/>
  <c r="L73" i="4"/>
  <c r="K73" i="4"/>
  <c r="I73" i="4" s="1"/>
  <c r="L72" i="4"/>
  <c r="K72" i="4"/>
  <c r="L71" i="4"/>
  <c r="K71" i="4"/>
  <c r="I71" i="4" s="1"/>
  <c r="L70" i="4"/>
  <c r="K70" i="4"/>
  <c r="L69" i="4"/>
  <c r="K69" i="4"/>
  <c r="I69" i="4" s="1"/>
  <c r="L68" i="4"/>
  <c r="K68" i="4"/>
  <c r="L67" i="4"/>
  <c r="K67" i="4"/>
  <c r="I67" i="4" s="1"/>
  <c r="L66" i="4"/>
  <c r="K66" i="4"/>
  <c r="L65" i="4"/>
  <c r="K65" i="4"/>
  <c r="I65" i="4" s="1"/>
  <c r="L64" i="4"/>
  <c r="K64" i="4"/>
  <c r="L63" i="4"/>
  <c r="K63" i="4"/>
  <c r="I63" i="4" s="1"/>
  <c r="L62" i="4"/>
  <c r="K62" i="4"/>
  <c r="L61" i="4"/>
  <c r="K61" i="4"/>
  <c r="I61" i="4" s="1"/>
  <c r="L60" i="4"/>
  <c r="K60" i="4"/>
  <c r="L59" i="4"/>
  <c r="K59" i="4"/>
  <c r="I59" i="4" s="1"/>
  <c r="L58" i="4"/>
  <c r="K58" i="4"/>
  <c r="L57" i="4"/>
  <c r="K57" i="4"/>
  <c r="I57" i="4" s="1"/>
  <c r="L56" i="4"/>
  <c r="K56" i="4"/>
  <c r="L55" i="4"/>
  <c r="K55" i="4"/>
  <c r="I55" i="4" s="1"/>
  <c r="L54" i="4"/>
  <c r="K54" i="4"/>
  <c r="L53" i="4"/>
  <c r="K53" i="4"/>
  <c r="I53" i="4" s="1"/>
  <c r="L52" i="4"/>
  <c r="K52" i="4"/>
  <c r="L51" i="4"/>
  <c r="K51" i="4"/>
  <c r="I51" i="4" s="1"/>
  <c r="L50" i="4"/>
  <c r="K50" i="4"/>
  <c r="L49" i="4"/>
  <c r="K49" i="4"/>
  <c r="I49" i="4" s="1"/>
  <c r="L48" i="4"/>
  <c r="K48" i="4"/>
  <c r="L47" i="4"/>
  <c r="K47" i="4"/>
  <c r="I47" i="4" s="1"/>
  <c r="L46" i="4"/>
  <c r="K46" i="4"/>
  <c r="L45" i="4"/>
  <c r="K45" i="4"/>
  <c r="I45" i="4" s="1"/>
  <c r="L44" i="4"/>
  <c r="K44" i="4"/>
  <c r="L43" i="4"/>
  <c r="K43" i="4"/>
  <c r="I43" i="4" s="1"/>
  <c r="L42" i="4"/>
  <c r="K42" i="4"/>
  <c r="L41" i="4"/>
  <c r="K41" i="4"/>
  <c r="I41" i="4" s="1"/>
  <c r="L40" i="4"/>
  <c r="K40" i="4"/>
  <c r="L39" i="4"/>
  <c r="K39" i="4"/>
  <c r="I39" i="4" s="1"/>
  <c r="L38" i="4"/>
  <c r="K38" i="4"/>
  <c r="L37" i="4"/>
  <c r="K37" i="4"/>
  <c r="I37" i="4" s="1"/>
  <c r="L36" i="4"/>
  <c r="K36" i="4"/>
  <c r="L35" i="4"/>
  <c r="K35" i="4"/>
  <c r="I35" i="4" s="1"/>
  <c r="L34" i="4"/>
  <c r="K34" i="4"/>
  <c r="L33" i="4"/>
  <c r="K33" i="4"/>
  <c r="I33" i="4" s="1"/>
  <c r="L32" i="4"/>
  <c r="K32" i="4"/>
  <c r="L31" i="4"/>
  <c r="K31" i="4"/>
  <c r="I31" i="4" s="1"/>
  <c r="L30" i="4"/>
  <c r="K30" i="4"/>
  <c r="L29" i="4"/>
  <c r="K29" i="4"/>
  <c r="I29" i="4" s="1"/>
  <c r="L28" i="4"/>
  <c r="K28" i="4"/>
  <c r="L27" i="4"/>
  <c r="K27" i="4"/>
  <c r="I27" i="4" s="1"/>
  <c r="L26" i="4"/>
  <c r="K26" i="4"/>
  <c r="L25" i="4"/>
  <c r="K25" i="4"/>
  <c r="I25" i="4" s="1"/>
  <c r="L24" i="4"/>
  <c r="K24" i="4"/>
  <c r="L23" i="4"/>
  <c r="K23" i="4"/>
  <c r="I23" i="4" s="1"/>
  <c r="L22" i="4"/>
  <c r="K22" i="4"/>
  <c r="L21" i="4"/>
  <c r="K21" i="4"/>
  <c r="I21" i="4" s="1"/>
  <c r="L20" i="4"/>
  <c r="K20" i="4"/>
  <c r="L19" i="4"/>
  <c r="K19" i="4"/>
  <c r="I19" i="4" s="1"/>
  <c r="L18" i="4"/>
  <c r="K18" i="4"/>
  <c r="L17" i="4"/>
  <c r="K17" i="4"/>
  <c r="I17" i="4" s="1"/>
  <c r="L16" i="4"/>
  <c r="K16" i="4"/>
  <c r="L15" i="4"/>
  <c r="K15" i="4"/>
  <c r="I15" i="4" s="1"/>
  <c r="L14" i="4"/>
  <c r="K14" i="4"/>
  <c r="L13" i="4"/>
  <c r="K13" i="4"/>
  <c r="I13" i="4" s="1"/>
  <c r="L12" i="4"/>
  <c r="K12" i="4"/>
  <c r="L11" i="4"/>
  <c r="K11" i="4"/>
  <c r="I11" i="4" s="1"/>
  <c r="L10" i="4"/>
  <c r="K10" i="4"/>
  <c r="L9" i="4"/>
  <c r="K9" i="4"/>
  <c r="I9" i="4" s="1"/>
  <c r="L8" i="4"/>
  <c r="K8" i="4"/>
  <c r="L7" i="4"/>
  <c r="K7" i="4"/>
  <c r="I7" i="4" s="1"/>
  <c r="L6" i="4"/>
  <c r="K6" i="4"/>
  <c r="L5" i="4"/>
  <c r="K5" i="4"/>
  <c r="I5" i="4" s="1"/>
  <c r="L4" i="4"/>
  <c r="K4" i="4"/>
  <c r="L3" i="4"/>
  <c r="K3" i="4"/>
  <c r="I3" i="4" s="1"/>
  <c r="L2" i="4"/>
  <c r="K2" i="4"/>
  <c r="F3" i="4"/>
  <c r="G3" i="4"/>
  <c r="F4" i="4"/>
  <c r="D4" i="4" s="1"/>
  <c r="G4" i="4"/>
  <c r="F5" i="4"/>
  <c r="G5" i="4"/>
  <c r="F6" i="4"/>
  <c r="D6" i="4" s="1"/>
  <c r="G6" i="4"/>
  <c r="F7" i="4"/>
  <c r="G7" i="4"/>
  <c r="F8" i="4"/>
  <c r="D8" i="4" s="1"/>
  <c r="G8" i="4"/>
  <c r="F9" i="4"/>
  <c r="G9" i="4"/>
  <c r="F10" i="4"/>
  <c r="D10" i="4" s="1"/>
  <c r="G10" i="4"/>
  <c r="F11" i="4"/>
  <c r="G11" i="4"/>
  <c r="F12" i="4"/>
  <c r="D12" i="4" s="1"/>
  <c r="G12" i="4"/>
  <c r="F13" i="4"/>
  <c r="G13" i="4"/>
  <c r="F14" i="4"/>
  <c r="D14" i="4" s="1"/>
  <c r="G14" i="4"/>
  <c r="F15" i="4"/>
  <c r="G15" i="4"/>
  <c r="F16" i="4"/>
  <c r="D16" i="4" s="1"/>
  <c r="G16" i="4"/>
  <c r="F17" i="4"/>
  <c r="G17" i="4"/>
  <c r="F18" i="4"/>
  <c r="D18" i="4" s="1"/>
  <c r="G18" i="4"/>
  <c r="F19" i="4"/>
  <c r="G19" i="4"/>
  <c r="F20" i="4"/>
  <c r="D20" i="4" s="1"/>
  <c r="G20" i="4"/>
  <c r="F21" i="4"/>
  <c r="G21" i="4"/>
  <c r="F22" i="4"/>
  <c r="D22" i="4" s="1"/>
  <c r="G22" i="4"/>
  <c r="F23" i="4"/>
  <c r="G23" i="4"/>
  <c r="F24" i="4"/>
  <c r="D24" i="4" s="1"/>
  <c r="G24" i="4"/>
  <c r="F25" i="4"/>
  <c r="G25" i="4"/>
  <c r="F26" i="4"/>
  <c r="D26" i="4" s="1"/>
  <c r="G26" i="4"/>
  <c r="F27" i="4"/>
  <c r="G27" i="4"/>
  <c r="F28" i="4"/>
  <c r="D28" i="4" s="1"/>
  <c r="G28" i="4"/>
  <c r="F29" i="4"/>
  <c r="G29" i="4"/>
  <c r="F30" i="4"/>
  <c r="D30" i="4" s="1"/>
  <c r="G30" i="4"/>
  <c r="F31" i="4"/>
  <c r="G31" i="4"/>
  <c r="F32" i="4"/>
  <c r="D32" i="4" s="1"/>
  <c r="G32" i="4"/>
  <c r="F33" i="4"/>
  <c r="G33" i="4"/>
  <c r="F34" i="4"/>
  <c r="D34" i="4" s="1"/>
  <c r="G34" i="4"/>
  <c r="F35" i="4"/>
  <c r="G35" i="4"/>
  <c r="F36" i="4"/>
  <c r="D36" i="4" s="1"/>
  <c r="G36" i="4"/>
  <c r="F37" i="4"/>
  <c r="G37" i="4"/>
  <c r="F38" i="4"/>
  <c r="D38" i="4" s="1"/>
  <c r="G38" i="4"/>
  <c r="F39" i="4"/>
  <c r="G39" i="4"/>
  <c r="F40" i="4"/>
  <c r="D40" i="4" s="1"/>
  <c r="G40" i="4"/>
  <c r="F41" i="4"/>
  <c r="G41" i="4"/>
  <c r="F42" i="4"/>
  <c r="D42" i="4" s="1"/>
  <c r="G42" i="4"/>
  <c r="F43" i="4"/>
  <c r="G43" i="4"/>
  <c r="F44" i="4"/>
  <c r="D44" i="4" s="1"/>
  <c r="G44" i="4"/>
  <c r="F45" i="4"/>
  <c r="G45" i="4"/>
  <c r="F46" i="4"/>
  <c r="D46" i="4" s="1"/>
  <c r="G46" i="4"/>
  <c r="F47" i="4"/>
  <c r="G47" i="4"/>
  <c r="F48" i="4"/>
  <c r="D48" i="4" s="1"/>
  <c r="G48" i="4"/>
  <c r="F49" i="4"/>
  <c r="G49" i="4"/>
  <c r="F50" i="4"/>
  <c r="D50" i="4" s="1"/>
  <c r="G50" i="4"/>
  <c r="F51" i="4"/>
  <c r="G51" i="4"/>
  <c r="F52" i="4"/>
  <c r="D52" i="4" s="1"/>
  <c r="G52" i="4"/>
  <c r="F53" i="4"/>
  <c r="G53" i="4"/>
  <c r="F54" i="4"/>
  <c r="D54" i="4" s="1"/>
  <c r="G54" i="4"/>
  <c r="F55" i="4"/>
  <c r="G55" i="4"/>
  <c r="F56" i="4"/>
  <c r="D56" i="4" s="1"/>
  <c r="G56" i="4"/>
  <c r="F57" i="4"/>
  <c r="G57" i="4"/>
  <c r="F58" i="4"/>
  <c r="D58" i="4" s="1"/>
  <c r="G58" i="4"/>
  <c r="F59" i="4"/>
  <c r="G59" i="4"/>
  <c r="F60" i="4"/>
  <c r="D60" i="4" s="1"/>
  <c r="G60" i="4"/>
  <c r="F61" i="4"/>
  <c r="G61" i="4"/>
  <c r="F62" i="4"/>
  <c r="D62" i="4" s="1"/>
  <c r="G62" i="4"/>
  <c r="F63" i="4"/>
  <c r="G63" i="4"/>
  <c r="F64" i="4"/>
  <c r="D64" i="4" s="1"/>
  <c r="G64" i="4"/>
  <c r="F65" i="4"/>
  <c r="G65" i="4"/>
  <c r="F66" i="4"/>
  <c r="D66" i="4" s="1"/>
  <c r="G66" i="4"/>
  <c r="F67" i="4"/>
  <c r="G67" i="4"/>
  <c r="F68" i="4"/>
  <c r="D68" i="4" s="1"/>
  <c r="G68" i="4"/>
  <c r="F69" i="4"/>
  <c r="G69" i="4"/>
  <c r="F70" i="4"/>
  <c r="D70" i="4" s="1"/>
  <c r="G70" i="4"/>
  <c r="F71" i="4"/>
  <c r="G71" i="4"/>
  <c r="F72" i="4"/>
  <c r="D72" i="4" s="1"/>
  <c r="G72" i="4"/>
  <c r="F73" i="4"/>
  <c r="G73" i="4"/>
  <c r="F74" i="4"/>
  <c r="D74" i="4" s="1"/>
  <c r="G74" i="4"/>
  <c r="F75" i="4"/>
  <c r="G75" i="4"/>
  <c r="F76" i="4"/>
  <c r="D76" i="4" s="1"/>
  <c r="G76" i="4"/>
  <c r="F77" i="4"/>
  <c r="G77" i="4"/>
  <c r="F78" i="4"/>
  <c r="D78" i="4" s="1"/>
  <c r="G78" i="4"/>
  <c r="F79" i="4"/>
  <c r="G79" i="4"/>
  <c r="F80" i="4"/>
  <c r="D80" i="4" s="1"/>
  <c r="G80" i="4"/>
  <c r="F81" i="4"/>
  <c r="G81" i="4"/>
  <c r="F82" i="4"/>
  <c r="D82" i="4" s="1"/>
  <c r="G82" i="4"/>
  <c r="F83" i="4"/>
  <c r="G83" i="4"/>
  <c r="F84" i="4"/>
  <c r="D84" i="4" s="1"/>
  <c r="G84" i="4"/>
  <c r="F85" i="4"/>
  <c r="G85" i="4"/>
  <c r="F86" i="4"/>
  <c r="D86" i="4" s="1"/>
  <c r="G86" i="4"/>
  <c r="F87" i="4"/>
  <c r="G87" i="4"/>
  <c r="F88" i="4"/>
  <c r="D88" i="4" s="1"/>
  <c r="G88" i="4"/>
  <c r="F89" i="4"/>
  <c r="G89" i="4"/>
  <c r="F90" i="4"/>
  <c r="D90" i="4" s="1"/>
  <c r="G90" i="4"/>
  <c r="F91" i="4"/>
  <c r="G91" i="4"/>
  <c r="F92" i="4"/>
  <c r="D92" i="4" s="1"/>
  <c r="G92" i="4"/>
  <c r="F93" i="4"/>
  <c r="G93" i="4"/>
  <c r="F94" i="4"/>
  <c r="D94" i="4" s="1"/>
  <c r="G94" i="4"/>
  <c r="F95" i="4"/>
  <c r="G95" i="4"/>
  <c r="F96" i="4"/>
  <c r="D96" i="4" s="1"/>
  <c r="G96" i="4"/>
  <c r="F97" i="4"/>
  <c r="G97" i="4"/>
  <c r="F98" i="4"/>
  <c r="D98" i="4" s="1"/>
  <c r="G98" i="4"/>
  <c r="F99" i="4"/>
  <c r="G99" i="4"/>
  <c r="F100" i="4"/>
  <c r="D100" i="4" s="1"/>
  <c r="G100" i="4"/>
  <c r="F101" i="4"/>
  <c r="G101" i="4"/>
  <c r="F102" i="4"/>
  <c r="D102" i="4" s="1"/>
  <c r="G102" i="4"/>
  <c r="F103" i="4"/>
  <c r="G103" i="4"/>
  <c r="F104" i="4"/>
  <c r="D104" i="4" s="1"/>
  <c r="G104" i="4"/>
  <c r="F105" i="4"/>
  <c r="G105" i="4"/>
  <c r="F106" i="4"/>
  <c r="D106" i="4" s="1"/>
  <c r="G106" i="4"/>
  <c r="F107" i="4"/>
  <c r="G107" i="4"/>
  <c r="F108" i="4"/>
  <c r="D108" i="4" s="1"/>
  <c r="G108" i="4"/>
  <c r="F109" i="4"/>
  <c r="G109" i="4"/>
  <c r="F110" i="4"/>
  <c r="D110" i="4" s="1"/>
  <c r="G110" i="4"/>
  <c r="F111" i="4"/>
  <c r="G111" i="4"/>
  <c r="F112" i="4"/>
  <c r="D112" i="4" s="1"/>
  <c r="G112" i="4"/>
  <c r="F113" i="4"/>
  <c r="G113" i="4"/>
  <c r="F114" i="4"/>
  <c r="D114" i="4" s="1"/>
  <c r="G114" i="4"/>
  <c r="F115" i="4"/>
  <c r="G115" i="4"/>
  <c r="F116" i="4"/>
  <c r="D116" i="4" s="1"/>
  <c r="G116" i="4"/>
  <c r="F117" i="4"/>
  <c r="G117" i="4"/>
  <c r="F118" i="4"/>
  <c r="D118" i="4" s="1"/>
  <c r="G118" i="4"/>
  <c r="F119" i="4"/>
  <c r="G119" i="4"/>
  <c r="F120" i="4"/>
  <c r="D120" i="4" s="1"/>
  <c r="G120" i="4"/>
  <c r="F121" i="4"/>
  <c r="G121" i="4"/>
  <c r="F122" i="4"/>
  <c r="D122" i="4" s="1"/>
  <c r="G122" i="4"/>
  <c r="F123" i="4"/>
  <c r="G123" i="4"/>
  <c r="F124" i="4"/>
  <c r="D124" i="4" s="1"/>
  <c r="G124" i="4"/>
  <c r="F125" i="4"/>
  <c r="G125" i="4"/>
  <c r="F126" i="4"/>
  <c r="D126" i="4" s="1"/>
  <c r="G126" i="4"/>
  <c r="F127" i="4"/>
  <c r="G127" i="4"/>
  <c r="F128" i="4"/>
  <c r="D128" i="4" s="1"/>
  <c r="G128" i="4"/>
  <c r="F129" i="4"/>
  <c r="G129" i="4"/>
  <c r="F130" i="4"/>
  <c r="D130" i="4" s="1"/>
  <c r="G130" i="4"/>
  <c r="F131" i="4"/>
  <c r="G131" i="4"/>
  <c r="F132" i="4"/>
  <c r="D132" i="4" s="1"/>
  <c r="G132" i="4"/>
  <c r="F133" i="4"/>
  <c r="G133" i="4"/>
  <c r="F134" i="4"/>
  <c r="D134" i="4" s="1"/>
  <c r="G134" i="4"/>
  <c r="F135" i="4"/>
  <c r="G135" i="4"/>
  <c r="F136" i="4"/>
  <c r="D136" i="4" s="1"/>
  <c r="G136" i="4"/>
  <c r="F137" i="4"/>
  <c r="G137" i="4"/>
  <c r="F138" i="4"/>
  <c r="D138" i="4" s="1"/>
  <c r="G138" i="4"/>
  <c r="F139" i="4"/>
  <c r="G139" i="4"/>
  <c r="F140" i="4"/>
  <c r="D140" i="4" s="1"/>
  <c r="G140" i="4"/>
  <c r="F141" i="4"/>
  <c r="G141" i="4"/>
  <c r="F142" i="4"/>
  <c r="D142" i="4" s="1"/>
  <c r="G142" i="4"/>
  <c r="F143" i="4"/>
  <c r="G143" i="4"/>
  <c r="F144" i="4"/>
  <c r="D144" i="4" s="1"/>
  <c r="G144" i="4"/>
  <c r="G2" i="4"/>
  <c r="F2" i="4"/>
  <c r="D2" i="4" s="1"/>
  <c r="U2" i="2"/>
  <c r="V144" i="2"/>
  <c r="U144" i="2"/>
  <c r="V143" i="2"/>
  <c r="U143" i="2"/>
  <c r="V142" i="2"/>
  <c r="U142" i="2"/>
  <c r="V141" i="2"/>
  <c r="U141" i="2"/>
  <c r="V140" i="2"/>
  <c r="U140" i="2"/>
  <c r="V139" i="2"/>
  <c r="U139" i="2"/>
  <c r="V138" i="2"/>
  <c r="U138" i="2"/>
  <c r="V137" i="2"/>
  <c r="U137" i="2"/>
  <c r="V136" i="2"/>
  <c r="U136" i="2"/>
  <c r="V135" i="2"/>
  <c r="U135" i="2"/>
  <c r="V134" i="2"/>
  <c r="U134" i="2"/>
  <c r="V133" i="2"/>
  <c r="U133" i="2"/>
  <c r="V132" i="2"/>
  <c r="U132" i="2"/>
  <c r="V131" i="2"/>
  <c r="U131" i="2"/>
  <c r="V130" i="2"/>
  <c r="U130" i="2"/>
  <c r="S130" i="2" s="1"/>
  <c r="V129" i="2"/>
  <c r="U129" i="2"/>
  <c r="V128" i="2"/>
  <c r="U128" i="2"/>
  <c r="S128" i="2" s="1"/>
  <c r="V127" i="2"/>
  <c r="U127" i="2"/>
  <c r="V126" i="2"/>
  <c r="U126" i="2"/>
  <c r="S126" i="2" s="1"/>
  <c r="V125" i="2"/>
  <c r="U125" i="2"/>
  <c r="V124" i="2"/>
  <c r="U124" i="2"/>
  <c r="S124" i="2" s="1"/>
  <c r="V123" i="2"/>
  <c r="U123" i="2"/>
  <c r="V122" i="2"/>
  <c r="U122" i="2"/>
  <c r="S122" i="2" s="1"/>
  <c r="V121" i="2"/>
  <c r="U121" i="2"/>
  <c r="V120" i="2"/>
  <c r="U120" i="2"/>
  <c r="S120" i="2" s="1"/>
  <c r="V119" i="2"/>
  <c r="U119" i="2"/>
  <c r="V118" i="2"/>
  <c r="U118" i="2"/>
  <c r="S118" i="2" s="1"/>
  <c r="V117" i="2"/>
  <c r="U117" i="2"/>
  <c r="V116" i="2"/>
  <c r="U116" i="2"/>
  <c r="S116" i="2" s="1"/>
  <c r="V115" i="2"/>
  <c r="U115" i="2"/>
  <c r="V114" i="2"/>
  <c r="U114" i="2"/>
  <c r="S114" i="2" s="1"/>
  <c r="V113" i="2"/>
  <c r="U113" i="2"/>
  <c r="V112" i="2"/>
  <c r="U112" i="2"/>
  <c r="S112" i="2" s="1"/>
  <c r="V111" i="2"/>
  <c r="U111" i="2"/>
  <c r="V110" i="2"/>
  <c r="U110" i="2"/>
  <c r="S110" i="2" s="1"/>
  <c r="V109" i="2"/>
  <c r="U109" i="2"/>
  <c r="V108" i="2"/>
  <c r="U108" i="2"/>
  <c r="S108" i="2" s="1"/>
  <c r="V107" i="2"/>
  <c r="U107" i="2"/>
  <c r="V106" i="2"/>
  <c r="U106" i="2"/>
  <c r="S106" i="2" s="1"/>
  <c r="V105" i="2"/>
  <c r="U105" i="2"/>
  <c r="V104" i="2"/>
  <c r="U104" i="2"/>
  <c r="S104" i="2" s="1"/>
  <c r="V103" i="2"/>
  <c r="U103" i="2"/>
  <c r="V102" i="2"/>
  <c r="U102" i="2"/>
  <c r="S102" i="2" s="1"/>
  <c r="V101" i="2"/>
  <c r="U101" i="2"/>
  <c r="V100" i="2"/>
  <c r="U100" i="2"/>
  <c r="S100" i="2" s="1"/>
  <c r="V99" i="2"/>
  <c r="U99" i="2"/>
  <c r="V98" i="2"/>
  <c r="U98" i="2"/>
  <c r="S98" i="2" s="1"/>
  <c r="V97" i="2"/>
  <c r="U97" i="2"/>
  <c r="V96" i="2"/>
  <c r="U96" i="2"/>
  <c r="S96" i="2" s="1"/>
  <c r="V95" i="2"/>
  <c r="U95" i="2"/>
  <c r="V94" i="2"/>
  <c r="U94" i="2"/>
  <c r="S94" i="2" s="1"/>
  <c r="V93" i="2"/>
  <c r="U93" i="2"/>
  <c r="V92" i="2"/>
  <c r="U92" i="2"/>
  <c r="S92" i="2" s="1"/>
  <c r="V91" i="2"/>
  <c r="U91" i="2"/>
  <c r="V90" i="2"/>
  <c r="U90" i="2"/>
  <c r="S90" i="2" s="1"/>
  <c r="V89" i="2"/>
  <c r="U89" i="2"/>
  <c r="V88" i="2"/>
  <c r="U88" i="2"/>
  <c r="S88" i="2" s="1"/>
  <c r="V87" i="2"/>
  <c r="U87" i="2"/>
  <c r="V86" i="2"/>
  <c r="U86" i="2"/>
  <c r="S86" i="2" s="1"/>
  <c r="V85" i="2"/>
  <c r="U85" i="2"/>
  <c r="V84" i="2"/>
  <c r="U84" i="2"/>
  <c r="S84" i="2" s="1"/>
  <c r="V83" i="2"/>
  <c r="U83" i="2"/>
  <c r="V82" i="2"/>
  <c r="U82" i="2"/>
  <c r="S82" i="2" s="1"/>
  <c r="V81" i="2"/>
  <c r="U81" i="2"/>
  <c r="S81" i="2" s="1"/>
  <c r="V80" i="2"/>
  <c r="U80" i="2"/>
  <c r="S80" i="2" s="1"/>
  <c r="V79" i="2"/>
  <c r="U79" i="2"/>
  <c r="S79" i="2" s="1"/>
  <c r="V78" i="2"/>
  <c r="U78" i="2"/>
  <c r="S78" i="2" s="1"/>
  <c r="V77" i="2"/>
  <c r="U77" i="2"/>
  <c r="S77" i="2" s="1"/>
  <c r="V76" i="2"/>
  <c r="U76" i="2"/>
  <c r="S76" i="2" s="1"/>
  <c r="V75" i="2"/>
  <c r="U75" i="2"/>
  <c r="S75" i="2" s="1"/>
  <c r="V74" i="2"/>
  <c r="U74" i="2"/>
  <c r="S74" i="2" s="1"/>
  <c r="V73" i="2"/>
  <c r="U73" i="2"/>
  <c r="S73" i="2" s="1"/>
  <c r="V72" i="2"/>
  <c r="U72" i="2"/>
  <c r="S72" i="2" s="1"/>
  <c r="V71" i="2"/>
  <c r="U71" i="2"/>
  <c r="S71" i="2" s="1"/>
  <c r="V70" i="2"/>
  <c r="U70" i="2"/>
  <c r="S70" i="2" s="1"/>
  <c r="V69" i="2"/>
  <c r="U69" i="2"/>
  <c r="S69" i="2" s="1"/>
  <c r="V68" i="2"/>
  <c r="U68" i="2"/>
  <c r="S68" i="2" s="1"/>
  <c r="V67" i="2"/>
  <c r="U67" i="2"/>
  <c r="S67" i="2" s="1"/>
  <c r="V66" i="2"/>
  <c r="U66" i="2"/>
  <c r="S66" i="2" s="1"/>
  <c r="V65" i="2"/>
  <c r="U65" i="2"/>
  <c r="S65" i="2" s="1"/>
  <c r="V64" i="2"/>
  <c r="U64" i="2"/>
  <c r="S64" i="2" s="1"/>
  <c r="V63" i="2"/>
  <c r="U63" i="2"/>
  <c r="S63" i="2" s="1"/>
  <c r="V62" i="2"/>
  <c r="U62" i="2"/>
  <c r="S62" i="2" s="1"/>
  <c r="V61" i="2"/>
  <c r="U61" i="2"/>
  <c r="S61" i="2" s="1"/>
  <c r="V60" i="2"/>
  <c r="U60" i="2"/>
  <c r="S60" i="2" s="1"/>
  <c r="V59" i="2"/>
  <c r="U59" i="2"/>
  <c r="S59" i="2" s="1"/>
  <c r="V58" i="2"/>
  <c r="U58" i="2"/>
  <c r="S58" i="2" s="1"/>
  <c r="V57" i="2"/>
  <c r="U57" i="2"/>
  <c r="S57" i="2" s="1"/>
  <c r="V56" i="2"/>
  <c r="U56" i="2"/>
  <c r="S56" i="2" s="1"/>
  <c r="V55" i="2"/>
  <c r="U55" i="2"/>
  <c r="S55" i="2" s="1"/>
  <c r="V54" i="2"/>
  <c r="U54" i="2"/>
  <c r="S54" i="2" s="1"/>
  <c r="V53" i="2"/>
  <c r="U53" i="2"/>
  <c r="S53" i="2" s="1"/>
  <c r="V52" i="2"/>
  <c r="U52" i="2"/>
  <c r="S52" i="2" s="1"/>
  <c r="V51" i="2"/>
  <c r="U51" i="2"/>
  <c r="S51" i="2" s="1"/>
  <c r="V50" i="2"/>
  <c r="U50" i="2"/>
  <c r="S50" i="2" s="1"/>
  <c r="V49" i="2"/>
  <c r="U49" i="2"/>
  <c r="S49" i="2" s="1"/>
  <c r="V48" i="2"/>
  <c r="U48" i="2"/>
  <c r="S48" i="2" s="1"/>
  <c r="V47" i="2"/>
  <c r="U47" i="2"/>
  <c r="S47" i="2" s="1"/>
  <c r="V46" i="2"/>
  <c r="U46" i="2"/>
  <c r="S46" i="2" s="1"/>
  <c r="V45" i="2"/>
  <c r="U45" i="2"/>
  <c r="S45" i="2" s="1"/>
  <c r="V44" i="2"/>
  <c r="U44" i="2"/>
  <c r="S44" i="2" s="1"/>
  <c r="V43" i="2"/>
  <c r="U43" i="2"/>
  <c r="S43" i="2" s="1"/>
  <c r="V42" i="2"/>
  <c r="U42" i="2"/>
  <c r="S42" i="2" s="1"/>
  <c r="V41" i="2"/>
  <c r="U41" i="2"/>
  <c r="S41" i="2" s="1"/>
  <c r="V40" i="2"/>
  <c r="U40" i="2"/>
  <c r="S40" i="2" s="1"/>
  <c r="V39" i="2"/>
  <c r="U39" i="2"/>
  <c r="S39" i="2" s="1"/>
  <c r="V38" i="2"/>
  <c r="U38" i="2"/>
  <c r="S38" i="2" s="1"/>
  <c r="V37" i="2"/>
  <c r="U37" i="2"/>
  <c r="S37" i="2" s="1"/>
  <c r="V36" i="2"/>
  <c r="U36" i="2"/>
  <c r="S36" i="2" s="1"/>
  <c r="V35" i="2"/>
  <c r="U35" i="2"/>
  <c r="S35" i="2" s="1"/>
  <c r="V34" i="2"/>
  <c r="U34" i="2"/>
  <c r="S34" i="2" s="1"/>
  <c r="V33" i="2"/>
  <c r="U33" i="2"/>
  <c r="S33" i="2" s="1"/>
  <c r="V32" i="2"/>
  <c r="U32" i="2"/>
  <c r="S32" i="2" s="1"/>
  <c r="V31" i="2"/>
  <c r="U31" i="2"/>
  <c r="S31" i="2" s="1"/>
  <c r="V30" i="2"/>
  <c r="U30" i="2"/>
  <c r="S30" i="2" s="1"/>
  <c r="V29" i="2"/>
  <c r="U29" i="2"/>
  <c r="S29" i="2" s="1"/>
  <c r="V28" i="2"/>
  <c r="U28" i="2"/>
  <c r="S28" i="2" s="1"/>
  <c r="V27" i="2"/>
  <c r="U27" i="2"/>
  <c r="S27" i="2" s="1"/>
  <c r="V26" i="2"/>
  <c r="U26" i="2"/>
  <c r="S26" i="2" s="1"/>
  <c r="V25" i="2"/>
  <c r="U25" i="2"/>
  <c r="S25" i="2" s="1"/>
  <c r="V24" i="2"/>
  <c r="U24" i="2"/>
  <c r="S24" i="2" s="1"/>
  <c r="V23" i="2"/>
  <c r="U23" i="2"/>
  <c r="S23" i="2" s="1"/>
  <c r="V22" i="2"/>
  <c r="U22" i="2"/>
  <c r="S22" i="2" s="1"/>
  <c r="V21" i="2"/>
  <c r="U21" i="2"/>
  <c r="S21" i="2" s="1"/>
  <c r="V20" i="2"/>
  <c r="U20" i="2"/>
  <c r="S20" i="2" s="1"/>
  <c r="V19" i="2"/>
  <c r="U19" i="2"/>
  <c r="S19" i="2" s="1"/>
  <c r="V18" i="2"/>
  <c r="U18" i="2"/>
  <c r="S18" i="2" s="1"/>
  <c r="V17" i="2"/>
  <c r="U17" i="2"/>
  <c r="S17" i="2" s="1"/>
  <c r="V16" i="2"/>
  <c r="U16" i="2"/>
  <c r="S16" i="2" s="1"/>
  <c r="V15" i="2"/>
  <c r="U15" i="2"/>
  <c r="S15" i="2" s="1"/>
  <c r="V14" i="2"/>
  <c r="U14" i="2"/>
  <c r="S14" i="2" s="1"/>
  <c r="V13" i="2"/>
  <c r="U13" i="2"/>
  <c r="S13" i="2" s="1"/>
  <c r="V12" i="2"/>
  <c r="U12" i="2"/>
  <c r="S12" i="2" s="1"/>
  <c r="V11" i="2"/>
  <c r="U11" i="2"/>
  <c r="S11" i="2" s="1"/>
  <c r="V10" i="2"/>
  <c r="U10" i="2"/>
  <c r="S10" i="2" s="1"/>
  <c r="V9" i="2"/>
  <c r="U9" i="2"/>
  <c r="S9" i="2" s="1"/>
  <c r="V8" i="2"/>
  <c r="U8" i="2"/>
  <c r="S8" i="2" s="1"/>
  <c r="V7" i="2"/>
  <c r="U7" i="2"/>
  <c r="S7" i="2" s="1"/>
  <c r="V6" i="2"/>
  <c r="U6" i="2"/>
  <c r="S6" i="2" s="1"/>
  <c r="V5" i="2"/>
  <c r="U5" i="2"/>
  <c r="S5" i="2" s="1"/>
  <c r="V4" i="2"/>
  <c r="U4" i="2"/>
  <c r="S4" i="2" s="1"/>
  <c r="V3" i="2"/>
  <c r="U3" i="2"/>
  <c r="S3" i="2" s="1"/>
  <c r="V2" i="2"/>
  <c r="Q144" i="2"/>
  <c r="P144" i="2"/>
  <c r="Q143" i="2"/>
  <c r="P143" i="2"/>
  <c r="Q142" i="2"/>
  <c r="P142" i="2"/>
  <c r="Q141" i="2"/>
  <c r="P141" i="2"/>
  <c r="Q140" i="2"/>
  <c r="P140" i="2"/>
  <c r="Q139" i="2"/>
  <c r="P139" i="2"/>
  <c r="Q138" i="2"/>
  <c r="P138" i="2"/>
  <c r="Q137" i="2"/>
  <c r="P137" i="2"/>
  <c r="Q136" i="2"/>
  <c r="P136" i="2"/>
  <c r="Q135" i="2"/>
  <c r="P135" i="2"/>
  <c r="Q134" i="2"/>
  <c r="P134" i="2"/>
  <c r="Q133" i="2"/>
  <c r="P133" i="2"/>
  <c r="Q132" i="2"/>
  <c r="P132" i="2"/>
  <c r="Q131" i="2"/>
  <c r="P131" i="2"/>
  <c r="Q130" i="2"/>
  <c r="P130" i="2"/>
  <c r="Q129" i="2"/>
  <c r="P129" i="2"/>
  <c r="Q128" i="2"/>
  <c r="P128" i="2"/>
  <c r="Q127" i="2"/>
  <c r="P127" i="2"/>
  <c r="Q126" i="2"/>
  <c r="P126" i="2"/>
  <c r="Q125" i="2"/>
  <c r="P125" i="2"/>
  <c r="Q124" i="2"/>
  <c r="P124" i="2"/>
  <c r="Q123" i="2"/>
  <c r="P123" i="2"/>
  <c r="Q122" i="2"/>
  <c r="P122" i="2"/>
  <c r="Q121" i="2"/>
  <c r="P121" i="2"/>
  <c r="Q120" i="2"/>
  <c r="P120" i="2"/>
  <c r="Q119" i="2"/>
  <c r="P119" i="2"/>
  <c r="Q118" i="2"/>
  <c r="P118" i="2"/>
  <c r="Q117" i="2"/>
  <c r="P117" i="2"/>
  <c r="Q116" i="2"/>
  <c r="P116" i="2"/>
  <c r="Q115" i="2"/>
  <c r="P115" i="2"/>
  <c r="Q114" i="2"/>
  <c r="P114" i="2"/>
  <c r="Q113" i="2"/>
  <c r="P113" i="2"/>
  <c r="Q112" i="2"/>
  <c r="P112" i="2"/>
  <c r="Q111" i="2"/>
  <c r="P111" i="2"/>
  <c r="Q110" i="2"/>
  <c r="P110" i="2"/>
  <c r="Q109" i="2"/>
  <c r="P109" i="2"/>
  <c r="Q108" i="2"/>
  <c r="P108" i="2"/>
  <c r="Q107" i="2"/>
  <c r="P107" i="2"/>
  <c r="Q106" i="2"/>
  <c r="P106" i="2"/>
  <c r="Q105" i="2"/>
  <c r="P105" i="2"/>
  <c r="Q104" i="2"/>
  <c r="P104" i="2"/>
  <c r="Q103" i="2"/>
  <c r="P103" i="2"/>
  <c r="Q102" i="2"/>
  <c r="P102" i="2"/>
  <c r="Q101" i="2"/>
  <c r="P101" i="2"/>
  <c r="Q100" i="2"/>
  <c r="P100" i="2"/>
  <c r="Q99" i="2"/>
  <c r="P99" i="2"/>
  <c r="Q98" i="2"/>
  <c r="P98" i="2"/>
  <c r="Q97" i="2"/>
  <c r="P97" i="2"/>
  <c r="Q96" i="2"/>
  <c r="P96" i="2"/>
  <c r="Q95" i="2"/>
  <c r="P95" i="2"/>
  <c r="Q94" i="2"/>
  <c r="P94" i="2"/>
  <c r="Q93" i="2"/>
  <c r="P93" i="2"/>
  <c r="Q92" i="2"/>
  <c r="P92" i="2"/>
  <c r="Q91" i="2"/>
  <c r="P91" i="2"/>
  <c r="Q90" i="2"/>
  <c r="P90" i="2"/>
  <c r="Q89" i="2"/>
  <c r="P89" i="2"/>
  <c r="Q88" i="2"/>
  <c r="P88" i="2"/>
  <c r="Q87" i="2"/>
  <c r="P87" i="2"/>
  <c r="Q86" i="2"/>
  <c r="P86" i="2"/>
  <c r="Q85" i="2"/>
  <c r="P85" i="2"/>
  <c r="Q84" i="2"/>
  <c r="P84" i="2"/>
  <c r="Q83" i="2"/>
  <c r="P83" i="2"/>
  <c r="Q82" i="2"/>
  <c r="P82" i="2"/>
  <c r="Q81" i="2"/>
  <c r="P81" i="2"/>
  <c r="Q80" i="2"/>
  <c r="P80" i="2"/>
  <c r="Q79" i="2"/>
  <c r="P79" i="2"/>
  <c r="Q78" i="2"/>
  <c r="P78" i="2"/>
  <c r="Q77" i="2"/>
  <c r="P77" i="2"/>
  <c r="Q76" i="2"/>
  <c r="P76" i="2"/>
  <c r="Q75" i="2"/>
  <c r="P75" i="2"/>
  <c r="Q74" i="2"/>
  <c r="P74" i="2"/>
  <c r="Q73" i="2"/>
  <c r="P73" i="2"/>
  <c r="Q72" i="2"/>
  <c r="P72" i="2"/>
  <c r="Q71" i="2"/>
  <c r="P71" i="2"/>
  <c r="Q70" i="2"/>
  <c r="P70" i="2"/>
  <c r="Q69" i="2"/>
  <c r="P69" i="2"/>
  <c r="Q68" i="2"/>
  <c r="P68" i="2"/>
  <c r="Q67" i="2"/>
  <c r="P67" i="2"/>
  <c r="Q66" i="2"/>
  <c r="P66" i="2"/>
  <c r="Q65" i="2"/>
  <c r="P65" i="2"/>
  <c r="Q64" i="2"/>
  <c r="P64" i="2"/>
  <c r="Q63" i="2"/>
  <c r="P63" i="2"/>
  <c r="Q62" i="2"/>
  <c r="P62" i="2"/>
  <c r="Q61" i="2"/>
  <c r="P61" i="2"/>
  <c r="Q60" i="2"/>
  <c r="P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K3" i="2"/>
  <c r="I3" i="2" s="1"/>
  <c r="L3" i="2"/>
  <c r="K4" i="2"/>
  <c r="I4" i="2" s="1"/>
  <c r="L4" i="2"/>
  <c r="K5" i="2"/>
  <c r="I5" i="2" s="1"/>
  <c r="L5" i="2"/>
  <c r="K6" i="2"/>
  <c r="I6" i="2" s="1"/>
  <c r="L6" i="2"/>
  <c r="K7" i="2"/>
  <c r="I7" i="2" s="1"/>
  <c r="L7" i="2"/>
  <c r="K8" i="2"/>
  <c r="I8" i="2" s="1"/>
  <c r="L8" i="2"/>
  <c r="K9" i="2"/>
  <c r="I9" i="2" s="1"/>
  <c r="L9" i="2"/>
  <c r="K10" i="2"/>
  <c r="I10" i="2" s="1"/>
  <c r="L10" i="2"/>
  <c r="K11" i="2"/>
  <c r="I11" i="2" s="1"/>
  <c r="L11" i="2"/>
  <c r="K12" i="2"/>
  <c r="I12" i="2" s="1"/>
  <c r="L12" i="2"/>
  <c r="K13" i="2"/>
  <c r="I13" i="2" s="1"/>
  <c r="L13" i="2"/>
  <c r="K14" i="2"/>
  <c r="I14" i="2" s="1"/>
  <c r="L14" i="2"/>
  <c r="K15" i="2"/>
  <c r="I15" i="2" s="1"/>
  <c r="L15" i="2"/>
  <c r="K16" i="2"/>
  <c r="I16" i="2" s="1"/>
  <c r="L16" i="2"/>
  <c r="K17" i="2"/>
  <c r="I17" i="2" s="1"/>
  <c r="L17" i="2"/>
  <c r="K18" i="2"/>
  <c r="I18" i="2" s="1"/>
  <c r="L18" i="2"/>
  <c r="K19" i="2"/>
  <c r="I19" i="2" s="1"/>
  <c r="L19" i="2"/>
  <c r="K20" i="2"/>
  <c r="I20" i="2" s="1"/>
  <c r="L20" i="2"/>
  <c r="K21" i="2"/>
  <c r="I21" i="2" s="1"/>
  <c r="L21" i="2"/>
  <c r="K22" i="2"/>
  <c r="I22" i="2" s="1"/>
  <c r="L22" i="2"/>
  <c r="K23" i="2"/>
  <c r="I23" i="2" s="1"/>
  <c r="L23" i="2"/>
  <c r="K24" i="2"/>
  <c r="I24" i="2" s="1"/>
  <c r="L24" i="2"/>
  <c r="K25" i="2"/>
  <c r="I25" i="2" s="1"/>
  <c r="L25" i="2"/>
  <c r="K26" i="2"/>
  <c r="I26" i="2" s="1"/>
  <c r="L26" i="2"/>
  <c r="K27" i="2"/>
  <c r="I27" i="2" s="1"/>
  <c r="L27" i="2"/>
  <c r="K28" i="2"/>
  <c r="I28" i="2" s="1"/>
  <c r="L28" i="2"/>
  <c r="K29" i="2"/>
  <c r="I29" i="2" s="1"/>
  <c r="L29" i="2"/>
  <c r="K30" i="2"/>
  <c r="I30" i="2" s="1"/>
  <c r="L30" i="2"/>
  <c r="K31" i="2"/>
  <c r="I31" i="2" s="1"/>
  <c r="L31" i="2"/>
  <c r="K32" i="2"/>
  <c r="I32" i="2" s="1"/>
  <c r="L32" i="2"/>
  <c r="K33" i="2"/>
  <c r="I33" i="2" s="1"/>
  <c r="L33" i="2"/>
  <c r="K34" i="2"/>
  <c r="I34" i="2" s="1"/>
  <c r="L34" i="2"/>
  <c r="K35" i="2"/>
  <c r="I35" i="2" s="1"/>
  <c r="L35" i="2"/>
  <c r="K36" i="2"/>
  <c r="I36" i="2" s="1"/>
  <c r="L36" i="2"/>
  <c r="K37" i="2"/>
  <c r="I37" i="2" s="1"/>
  <c r="L37" i="2"/>
  <c r="K38" i="2"/>
  <c r="I38" i="2" s="1"/>
  <c r="L38" i="2"/>
  <c r="K39" i="2"/>
  <c r="I39" i="2" s="1"/>
  <c r="L39" i="2"/>
  <c r="K40" i="2"/>
  <c r="I40" i="2" s="1"/>
  <c r="L40" i="2"/>
  <c r="K41" i="2"/>
  <c r="I41" i="2" s="1"/>
  <c r="L41" i="2"/>
  <c r="K42" i="2"/>
  <c r="I42" i="2" s="1"/>
  <c r="L42" i="2"/>
  <c r="K43" i="2"/>
  <c r="I43" i="2" s="1"/>
  <c r="L43" i="2"/>
  <c r="K44" i="2"/>
  <c r="I44" i="2" s="1"/>
  <c r="L44" i="2"/>
  <c r="K45" i="2"/>
  <c r="I45" i="2" s="1"/>
  <c r="L45" i="2"/>
  <c r="K46" i="2"/>
  <c r="I46" i="2" s="1"/>
  <c r="L46" i="2"/>
  <c r="K47" i="2"/>
  <c r="I47" i="2" s="1"/>
  <c r="L47" i="2"/>
  <c r="K48" i="2"/>
  <c r="I48" i="2" s="1"/>
  <c r="L48" i="2"/>
  <c r="K49" i="2"/>
  <c r="I49" i="2" s="1"/>
  <c r="L49" i="2"/>
  <c r="K50" i="2"/>
  <c r="I50" i="2" s="1"/>
  <c r="L50" i="2"/>
  <c r="K51" i="2"/>
  <c r="I51" i="2" s="1"/>
  <c r="L51" i="2"/>
  <c r="K52" i="2"/>
  <c r="I52" i="2" s="1"/>
  <c r="L52" i="2"/>
  <c r="K53" i="2"/>
  <c r="I53" i="2" s="1"/>
  <c r="L53" i="2"/>
  <c r="K54" i="2"/>
  <c r="I54" i="2" s="1"/>
  <c r="L54" i="2"/>
  <c r="K55" i="2"/>
  <c r="I55" i="2" s="1"/>
  <c r="L55" i="2"/>
  <c r="K56" i="2"/>
  <c r="I56" i="2" s="1"/>
  <c r="L56" i="2"/>
  <c r="K57" i="2"/>
  <c r="I57" i="2" s="1"/>
  <c r="L57" i="2"/>
  <c r="K58" i="2"/>
  <c r="I58" i="2" s="1"/>
  <c r="L58" i="2"/>
  <c r="K59" i="2"/>
  <c r="I59" i="2" s="1"/>
  <c r="L59" i="2"/>
  <c r="K60" i="2"/>
  <c r="I60" i="2" s="1"/>
  <c r="L60" i="2"/>
  <c r="K61" i="2"/>
  <c r="I61" i="2" s="1"/>
  <c r="L61" i="2"/>
  <c r="K62" i="2"/>
  <c r="I62" i="2" s="1"/>
  <c r="L62" i="2"/>
  <c r="K63" i="2"/>
  <c r="I63" i="2" s="1"/>
  <c r="L63" i="2"/>
  <c r="K64" i="2"/>
  <c r="I64" i="2" s="1"/>
  <c r="L64" i="2"/>
  <c r="K65" i="2"/>
  <c r="I65" i="2" s="1"/>
  <c r="L65" i="2"/>
  <c r="K66" i="2"/>
  <c r="I66" i="2" s="1"/>
  <c r="L66" i="2"/>
  <c r="K67" i="2"/>
  <c r="I67" i="2" s="1"/>
  <c r="L67" i="2"/>
  <c r="K68" i="2"/>
  <c r="I68" i="2" s="1"/>
  <c r="L68" i="2"/>
  <c r="K69" i="2"/>
  <c r="I69" i="2" s="1"/>
  <c r="L69" i="2"/>
  <c r="K70" i="2"/>
  <c r="I70" i="2" s="1"/>
  <c r="L70" i="2"/>
  <c r="K71" i="2"/>
  <c r="I71" i="2" s="1"/>
  <c r="L71" i="2"/>
  <c r="K72" i="2"/>
  <c r="I72" i="2" s="1"/>
  <c r="L72" i="2"/>
  <c r="K73" i="2"/>
  <c r="I73" i="2" s="1"/>
  <c r="L73" i="2"/>
  <c r="K74" i="2"/>
  <c r="I74" i="2" s="1"/>
  <c r="L74" i="2"/>
  <c r="K75" i="2"/>
  <c r="I75" i="2" s="1"/>
  <c r="L75" i="2"/>
  <c r="K76" i="2"/>
  <c r="I76" i="2" s="1"/>
  <c r="L76" i="2"/>
  <c r="K77" i="2"/>
  <c r="I77" i="2" s="1"/>
  <c r="L77" i="2"/>
  <c r="K78" i="2"/>
  <c r="I78" i="2" s="1"/>
  <c r="L78" i="2"/>
  <c r="K79" i="2"/>
  <c r="I79" i="2" s="1"/>
  <c r="L79" i="2"/>
  <c r="K80" i="2"/>
  <c r="I80" i="2" s="1"/>
  <c r="L80" i="2"/>
  <c r="K81" i="2"/>
  <c r="I81" i="2" s="1"/>
  <c r="L81" i="2"/>
  <c r="K82" i="2"/>
  <c r="I82" i="2" s="1"/>
  <c r="L82" i="2"/>
  <c r="K83" i="2"/>
  <c r="I83" i="2" s="1"/>
  <c r="L83" i="2"/>
  <c r="K84" i="2"/>
  <c r="I84" i="2" s="1"/>
  <c r="L84" i="2"/>
  <c r="K85" i="2"/>
  <c r="I85" i="2" s="1"/>
  <c r="L85" i="2"/>
  <c r="K86" i="2"/>
  <c r="I86" i="2" s="1"/>
  <c r="L86" i="2"/>
  <c r="K87" i="2"/>
  <c r="I87" i="2" s="1"/>
  <c r="L87" i="2"/>
  <c r="K88" i="2"/>
  <c r="I88" i="2" s="1"/>
  <c r="L88" i="2"/>
  <c r="K89" i="2"/>
  <c r="I89" i="2" s="1"/>
  <c r="L89" i="2"/>
  <c r="K90" i="2"/>
  <c r="I90" i="2" s="1"/>
  <c r="L90" i="2"/>
  <c r="K91" i="2"/>
  <c r="I91" i="2" s="1"/>
  <c r="L91" i="2"/>
  <c r="K92" i="2"/>
  <c r="I92" i="2" s="1"/>
  <c r="L92" i="2"/>
  <c r="K93" i="2"/>
  <c r="I93" i="2" s="1"/>
  <c r="L93" i="2"/>
  <c r="K94" i="2"/>
  <c r="I94" i="2" s="1"/>
  <c r="L94" i="2"/>
  <c r="K95" i="2"/>
  <c r="I95" i="2" s="1"/>
  <c r="L95" i="2"/>
  <c r="K96" i="2"/>
  <c r="I96" i="2" s="1"/>
  <c r="L96" i="2"/>
  <c r="K97" i="2"/>
  <c r="I97" i="2" s="1"/>
  <c r="L97" i="2"/>
  <c r="K98" i="2"/>
  <c r="I98" i="2" s="1"/>
  <c r="L98" i="2"/>
  <c r="K99" i="2"/>
  <c r="I99" i="2" s="1"/>
  <c r="L99" i="2"/>
  <c r="K100" i="2"/>
  <c r="I100" i="2" s="1"/>
  <c r="L100" i="2"/>
  <c r="K101" i="2"/>
  <c r="I101" i="2" s="1"/>
  <c r="L101" i="2"/>
  <c r="K102" i="2"/>
  <c r="I102" i="2" s="1"/>
  <c r="L102" i="2"/>
  <c r="K103" i="2"/>
  <c r="I103" i="2" s="1"/>
  <c r="L103" i="2"/>
  <c r="K104" i="2"/>
  <c r="I104" i="2" s="1"/>
  <c r="L104" i="2"/>
  <c r="K105" i="2"/>
  <c r="I105" i="2" s="1"/>
  <c r="L105" i="2"/>
  <c r="K106" i="2"/>
  <c r="I106" i="2" s="1"/>
  <c r="L106" i="2"/>
  <c r="K107" i="2"/>
  <c r="I107" i="2" s="1"/>
  <c r="L107" i="2"/>
  <c r="K108" i="2"/>
  <c r="I108" i="2" s="1"/>
  <c r="L108" i="2"/>
  <c r="K109" i="2"/>
  <c r="I109" i="2" s="1"/>
  <c r="L109" i="2"/>
  <c r="K110" i="2"/>
  <c r="I110" i="2" s="1"/>
  <c r="L110" i="2"/>
  <c r="K111" i="2"/>
  <c r="I111" i="2" s="1"/>
  <c r="L111" i="2"/>
  <c r="K112" i="2"/>
  <c r="I112" i="2" s="1"/>
  <c r="L112" i="2"/>
  <c r="K113" i="2"/>
  <c r="I113" i="2" s="1"/>
  <c r="L113" i="2"/>
  <c r="K114" i="2"/>
  <c r="I114" i="2" s="1"/>
  <c r="L114" i="2"/>
  <c r="K115" i="2"/>
  <c r="I115" i="2" s="1"/>
  <c r="L115" i="2"/>
  <c r="K116" i="2"/>
  <c r="I116" i="2" s="1"/>
  <c r="L116" i="2"/>
  <c r="K117" i="2"/>
  <c r="I117" i="2" s="1"/>
  <c r="L117" i="2"/>
  <c r="K118" i="2"/>
  <c r="I118" i="2" s="1"/>
  <c r="L118" i="2"/>
  <c r="K119" i="2"/>
  <c r="I119" i="2" s="1"/>
  <c r="L119" i="2"/>
  <c r="K120" i="2"/>
  <c r="I120" i="2" s="1"/>
  <c r="L120" i="2"/>
  <c r="K121" i="2"/>
  <c r="I121" i="2" s="1"/>
  <c r="L121" i="2"/>
  <c r="K122" i="2"/>
  <c r="I122" i="2" s="1"/>
  <c r="L122" i="2"/>
  <c r="K123" i="2"/>
  <c r="I123" i="2" s="1"/>
  <c r="L123" i="2"/>
  <c r="K124" i="2"/>
  <c r="I124" i="2" s="1"/>
  <c r="L124" i="2"/>
  <c r="K125" i="2"/>
  <c r="I125" i="2" s="1"/>
  <c r="L125" i="2"/>
  <c r="K126" i="2"/>
  <c r="I126" i="2" s="1"/>
  <c r="L126" i="2"/>
  <c r="K127" i="2"/>
  <c r="I127" i="2" s="1"/>
  <c r="L127" i="2"/>
  <c r="K128" i="2"/>
  <c r="I128" i="2" s="1"/>
  <c r="L128" i="2"/>
  <c r="K129" i="2"/>
  <c r="I129" i="2" s="1"/>
  <c r="L129" i="2"/>
  <c r="K130" i="2"/>
  <c r="I130" i="2" s="1"/>
  <c r="L130" i="2"/>
  <c r="K131" i="2"/>
  <c r="I131" i="2" s="1"/>
  <c r="L131" i="2"/>
  <c r="K132" i="2"/>
  <c r="I132" i="2" s="1"/>
  <c r="L132" i="2"/>
  <c r="K133" i="2"/>
  <c r="I133" i="2" s="1"/>
  <c r="L133" i="2"/>
  <c r="K134" i="2"/>
  <c r="I134" i="2" s="1"/>
  <c r="L134" i="2"/>
  <c r="K135" i="2"/>
  <c r="I135" i="2" s="1"/>
  <c r="L135" i="2"/>
  <c r="K136" i="2"/>
  <c r="I136" i="2" s="1"/>
  <c r="L136" i="2"/>
  <c r="K137" i="2"/>
  <c r="I137" i="2" s="1"/>
  <c r="L137" i="2"/>
  <c r="K138" i="2"/>
  <c r="I138" i="2" s="1"/>
  <c r="L138" i="2"/>
  <c r="K139" i="2"/>
  <c r="I139" i="2" s="1"/>
  <c r="L139" i="2"/>
  <c r="K140" i="2"/>
  <c r="I140" i="2" s="1"/>
  <c r="L140" i="2"/>
  <c r="K141" i="2"/>
  <c r="I141" i="2" s="1"/>
  <c r="L141" i="2"/>
  <c r="K142" i="2"/>
  <c r="I142" i="2" s="1"/>
  <c r="L142" i="2"/>
  <c r="K143" i="2"/>
  <c r="I143" i="2" s="1"/>
  <c r="L143" i="2"/>
  <c r="K144" i="2"/>
  <c r="I144" i="2" s="1"/>
  <c r="L144" i="2"/>
  <c r="L2" i="2"/>
  <c r="K2" i="2"/>
  <c r="F3" i="2"/>
  <c r="D3" i="2" s="1"/>
  <c r="G3" i="2"/>
  <c r="F4" i="2"/>
  <c r="D4" i="2" s="1"/>
  <c r="G4" i="2"/>
  <c r="F5" i="2"/>
  <c r="D5" i="2" s="1"/>
  <c r="G5" i="2"/>
  <c r="F6" i="2"/>
  <c r="D6" i="2" s="1"/>
  <c r="G6" i="2"/>
  <c r="F7" i="2"/>
  <c r="D7" i="2" s="1"/>
  <c r="G7" i="2"/>
  <c r="F8" i="2"/>
  <c r="D8" i="2" s="1"/>
  <c r="G8" i="2"/>
  <c r="F9" i="2"/>
  <c r="D9" i="2" s="1"/>
  <c r="G9" i="2"/>
  <c r="F10" i="2"/>
  <c r="D10" i="2" s="1"/>
  <c r="G10" i="2"/>
  <c r="F11" i="2"/>
  <c r="D11" i="2" s="1"/>
  <c r="G11" i="2"/>
  <c r="F12" i="2"/>
  <c r="D12" i="2" s="1"/>
  <c r="G12" i="2"/>
  <c r="F13" i="2"/>
  <c r="D13" i="2" s="1"/>
  <c r="G13" i="2"/>
  <c r="F14" i="2"/>
  <c r="D14" i="2" s="1"/>
  <c r="G14" i="2"/>
  <c r="F15" i="2"/>
  <c r="D15" i="2" s="1"/>
  <c r="G15" i="2"/>
  <c r="F16" i="2"/>
  <c r="D16" i="2" s="1"/>
  <c r="G16" i="2"/>
  <c r="F17" i="2"/>
  <c r="D17" i="2" s="1"/>
  <c r="G17" i="2"/>
  <c r="F18" i="2"/>
  <c r="D18" i="2" s="1"/>
  <c r="G18" i="2"/>
  <c r="F19" i="2"/>
  <c r="D19" i="2" s="1"/>
  <c r="G19" i="2"/>
  <c r="F20" i="2"/>
  <c r="D20" i="2" s="1"/>
  <c r="G20" i="2"/>
  <c r="F21" i="2"/>
  <c r="D21" i="2" s="1"/>
  <c r="G21" i="2"/>
  <c r="F22" i="2"/>
  <c r="D22" i="2" s="1"/>
  <c r="G22" i="2"/>
  <c r="F23" i="2"/>
  <c r="D23" i="2" s="1"/>
  <c r="G23" i="2"/>
  <c r="F24" i="2"/>
  <c r="D24" i="2" s="1"/>
  <c r="G24" i="2"/>
  <c r="F25" i="2"/>
  <c r="D25" i="2" s="1"/>
  <c r="G25" i="2"/>
  <c r="F26" i="2"/>
  <c r="D26" i="2" s="1"/>
  <c r="G26" i="2"/>
  <c r="F27" i="2"/>
  <c r="D27" i="2" s="1"/>
  <c r="G27" i="2"/>
  <c r="F28" i="2"/>
  <c r="D28" i="2" s="1"/>
  <c r="G28" i="2"/>
  <c r="F29" i="2"/>
  <c r="D29" i="2" s="1"/>
  <c r="G29" i="2"/>
  <c r="F30" i="2"/>
  <c r="D30" i="2" s="1"/>
  <c r="G30" i="2"/>
  <c r="F31" i="2"/>
  <c r="D31" i="2" s="1"/>
  <c r="G31" i="2"/>
  <c r="F32" i="2"/>
  <c r="D32" i="2" s="1"/>
  <c r="G32" i="2"/>
  <c r="F33" i="2"/>
  <c r="D33" i="2" s="1"/>
  <c r="G33" i="2"/>
  <c r="F34" i="2"/>
  <c r="D34" i="2" s="1"/>
  <c r="G34" i="2"/>
  <c r="F35" i="2"/>
  <c r="D35" i="2" s="1"/>
  <c r="G35" i="2"/>
  <c r="F36" i="2"/>
  <c r="D36" i="2" s="1"/>
  <c r="G36" i="2"/>
  <c r="F37" i="2"/>
  <c r="D37" i="2" s="1"/>
  <c r="G37" i="2"/>
  <c r="F38" i="2"/>
  <c r="D38" i="2" s="1"/>
  <c r="G38" i="2"/>
  <c r="F39" i="2"/>
  <c r="D39" i="2" s="1"/>
  <c r="G39" i="2"/>
  <c r="F40" i="2"/>
  <c r="D40" i="2" s="1"/>
  <c r="G40" i="2"/>
  <c r="F41" i="2"/>
  <c r="D41" i="2" s="1"/>
  <c r="G41" i="2"/>
  <c r="F42" i="2"/>
  <c r="D42" i="2" s="1"/>
  <c r="G42" i="2"/>
  <c r="F43" i="2"/>
  <c r="D43" i="2" s="1"/>
  <c r="G43" i="2"/>
  <c r="F44" i="2"/>
  <c r="D44" i="2" s="1"/>
  <c r="G44" i="2"/>
  <c r="F45" i="2"/>
  <c r="D45" i="2" s="1"/>
  <c r="G45" i="2"/>
  <c r="F46" i="2"/>
  <c r="D46" i="2" s="1"/>
  <c r="G46" i="2"/>
  <c r="F47" i="2"/>
  <c r="D47" i="2" s="1"/>
  <c r="G47" i="2"/>
  <c r="F48" i="2"/>
  <c r="D48" i="2" s="1"/>
  <c r="G48" i="2"/>
  <c r="F49" i="2"/>
  <c r="D49" i="2" s="1"/>
  <c r="G49" i="2"/>
  <c r="F50" i="2"/>
  <c r="D50" i="2" s="1"/>
  <c r="G50" i="2"/>
  <c r="F51" i="2"/>
  <c r="D51" i="2" s="1"/>
  <c r="G51" i="2"/>
  <c r="F52" i="2"/>
  <c r="D52" i="2" s="1"/>
  <c r="G52" i="2"/>
  <c r="F53" i="2"/>
  <c r="D53" i="2" s="1"/>
  <c r="G53" i="2"/>
  <c r="F54" i="2"/>
  <c r="D54" i="2" s="1"/>
  <c r="G54" i="2"/>
  <c r="F55" i="2"/>
  <c r="D55" i="2" s="1"/>
  <c r="G55" i="2"/>
  <c r="F56" i="2"/>
  <c r="D56" i="2" s="1"/>
  <c r="G56" i="2"/>
  <c r="F57" i="2"/>
  <c r="D57" i="2" s="1"/>
  <c r="G57" i="2"/>
  <c r="F58" i="2"/>
  <c r="D58" i="2" s="1"/>
  <c r="G58" i="2"/>
  <c r="F59" i="2"/>
  <c r="D59" i="2" s="1"/>
  <c r="G59" i="2"/>
  <c r="F60" i="2"/>
  <c r="D60" i="2" s="1"/>
  <c r="G60" i="2"/>
  <c r="F61" i="2"/>
  <c r="D61" i="2" s="1"/>
  <c r="G61" i="2"/>
  <c r="F62" i="2"/>
  <c r="D62" i="2" s="1"/>
  <c r="G62" i="2"/>
  <c r="F63" i="2"/>
  <c r="D63" i="2" s="1"/>
  <c r="G63" i="2"/>
  <c r="F64" i="2"/>
  <c r="D64" i="2" s="1"/>
  <c r="G64" i="2"/>
  <c r="F65" i="2"/>
  <c r="D65" i="2" s="1"/>
  <c r="G65" i="2"/>
  <c r="F66" i="2"/>
  <c r="D66" i="2" s="1"/>
  <c r="G66" i="2"/>
  <c r="F67" i="2"/>
  <c r="D67" i="2" s="1"/>
  <c r="G67" i="2"/>
  <c r="F68" i="2"/>
  <c r="D68" i="2" s="1"/>
  <c r="G68" i="2"/>
  <c r="F69" i="2"/>
  <c r="D69" i="2" s="1"/>
  <c r="G69" i="2"/>
  <c r="F70" i="2"/>
  <c r="D70" i="2" s="1"/>
  <c r="G70" i="2"/>
  <c r="F71" i="2"/>
  <c r="D71" i="2" s="1"/>
  <c r="G71" i="2"/>
  <c r="F72" i="2"/>
  <c r="D72" i="2" s="1"/>
  <c r="G72" i="2"/>
  <c r="F73" i="2"/>
  <c r="D73" i="2" s="1"/>
  <c r="G73" i="2"/>
  <c r="F74" i="2"/>
  <c r="D74" i="2" s="1"/>
  <c r="G74" i="2"/>
  <c r="F75" i="2"/>
  <c r="D75" i="2" s="1"/>
  <c r="G75" i="2"/>
  <c r="F76" i="2"/>
  <c r="D76" i="2" s="1"/>
  <c r="G76" i="2"/>
  <c r="F77" i="2"/>
  <c r="D77" i="2" s="1"/>
  <c r="G77" i="2"/>
  <c r="F78" i="2"/>
  <c r="D78" i="2" s="1"/>
  <c r="G78" i="2"/>
  <c r="F79" i="2"/>
  <c r="D79" i="2" s="1"/>
  <c r="G79" i="2"/>
  <c r="F80" i="2"/>
  <c r="D80" i="2" s="1"/>
  <c r="G80" i="2"/>
  <c r="F81" i="2"/>
  <c r="D81" i="2" s="1"/>
  <c r="G81" i="2"/>
  <c r="F82" i="2"/>
  <c r="D82" i="2" s="1"/>
  <c r="G82" i="2"/>
  <c r="F83" i="2"/>
  <c r="D83" i="2" s="1"/>
  <c r="G83" i="2"/>
  <c r="F84" i="2"/>
  <c r="D84" i="2" s="1"/>
  <c r="G84" i="2"/>
  <c r="F85" i="2"/>
  <c r="D85" i="2" s="1"/>
  <c r="G85" i="2"/>
  <c r="F86" i="2"/>
  <c r="D86" i="2" s="1"/>
  <c r="G86" i="2"/>
  <c r="F87" i="2"/>
  <c r="D87" i="2" s="1"/>
  <c r="G87" i="2"/>
  <c r="F88" i="2"/>
  <c r="D88" i="2" s="1"/>
  <c r="G88" i="2"/>
  <c r="F89" i="2"/>
  <c r="D89" i="2" s="1"/>
  <c r="G89" i="2"/>
  <c r="F90" i="2"/>
  <c r="D90" i="2" s="1"/>
  <c r="G90" i="2"/>
  <c r="F91" i="2"/>
  <c r="D91" i="2" s="1"/>
  <c r="G91" i="2"/>
  <c r="F92" i="2"/>
  <c r="D92" i="2" s="1"/>
  <c r="G92" i="2"/>
  <c r="F93" i="2"/>
  <c r="D93" i="2" s="1"/>
  <c r="G93" i="2"/>
  <c r="F94" i="2"/>
  <c r="D94" i="2" s="1"/>
  <c r="G94" i="2"/>
  <c r="F95" i="2"/>
  <c r="D95" i="2" s="1"/>
  <c r="G95" i="2"/>
  <c r="F96" i="2"/>
  <c r="D96" i="2" s="1"/>
  <c r="G96" i="2"/>
  <c r="F97" i="2"/>
  <c r="D97" i="2" s="1"/>
  <c r="G97" i="2"/>
  <c r="F98" i="2"/>
  <c r="D98" i="2" s="1"/>
  <c r="G98" i="2"/>
  <c r="F99" i="2"/>
  <c r="D99" i="2" s="1"/>
  <c r="G99" i="2"/>
  <c r="F100" i="2"/>
  <c r="D100" i="2" s="1"/>
  <c r="G100" i="2"/>
  <c r="F101" i="2"/>
  <c r="D101" i="2" s="1"/>
  <c r="G101" i="2"/>
  <c r="F102" i="2"/>
  <c r="D102" i="2" s="1"/>
  <c r="G102" i="2"/>
  <c r="F103" i="2"/>
  <c r="D103" i="2" s="1"/>
  <c r="G103" i="2"/>
  <c r="F104" i="2"/>
  <c r="D104" i="2" s="1"/>
  <c r="G104" i="2"/>
  <c r="F105" i="2"/>
  <c r="D105" i="2" s="1"/>
  <c r="G105" i="2"/>
  <c r="F106" i="2"/>
  <c r="D106" i="2" s="1"/>
  <c r="G106" i="2"/>
  <c r="F107" i="2"/>
  <c r="D107" i="2" s="1"/>
  <c r="G107" i="2"/>
  <c r="F108" i="2"/>
  <c r="D108" i="2" s="1"/>
  <c r="G108" i="2"/>
  <c r="F109" i="2"/>
  <c r="D109" i="2" s="1"/>
  <c r="G109" i="2"/>
  <c r="F110" i="2"/>
  <c r="D110" i="2" s="1"/>
  <c r="G110" i="2"/>
  <c r="F111" i="2"/>
  <c r="D111" i="2" s="1"/>
  <c r="G111" i="2"/>
  <c r="F112" i="2"/>
  <c r="D112" i="2" s="1"/>
  <c r="G112" i="2"/>
  <c r="F113" i="2"/>
  <c r="D113" i="2" s="1"/>
  <c r="G113" i="2"/>
  <c r="F114" i="2"/>
  <c r="D114" i="2" s="1"/>
  <c r="G114" i="2"/>
  <c r="F115" i="2"/>
  <c r="D115" i="2" s="1"/>
  <c r="G115" i="2"/>
  <c r="F116" i="2"/>
  <c r="D116" i="2" s="1"/>
  <c r="G116" i="2"/>
  <c r="F117" i="2"/>
  <c r="D117" i="2" s="1"/>
  <c r="G117" i="2"/>
  <c r="F118" i="2"/>
  <c r="D118" i="2" s="1"/>
  <c r="G118" i="2"/>
  <c r="F119" i="2"/>
  <c r="D119" i="2" s="1"/>
  <c r="G119" i="2"/>
  <c r="F120" i="2"/>
  <c r="D120" i="2" s="1"/>
  <c r="G120" i="2"/>
  <c r="F121" i="2"/>
  <c r="D121" i="2" s="1"/>
  <c r="G121" i="2"/>
  <c r="F122" i="2"/>
  <c r="D122" i="2" s="1"/>
  <c r="G122" i="2"/>
  <c r="F123" i="2"/>
  <c r="D123" i="2" s="1"/>
  <c r="G123" i="2"/>
  <c r="F124" i="2"/>
  <c r="D124" i="2" s="1"/>
  <c r="G124" i="2"/>
  <c r="F125" i="2"/>
  <c r="D125" i="2" s="1"/>
  <c r="G125" i="2"/>
  <c r="F126" i="2"/>
  <c r="D126" i="2" s="1"/>
  <c r="G126" i="2"/>
  <c r="F127" i="2"/>
  <c r="D127" i="2" s="1"/>
  <c r="G127" i="2"/>
  <c r="F128" i="2"/>
  <c r="D128" i="2" s="1"/>
  <c r="G128" i="2"/>
  <c r="F129" i="2"/>
  <c r="D129" i="2" s="1"/>
  <c r="G129" i="2"/>
  <c r="F130" i="2"/>
  <c r="D130" i="2" s="1"/>
  <c r="G130" i="2"/>
  <c r="F131" i="2"/>
  <c r="D131" i="2" s="1"/>
  <c r="G131" i="2"/>
  <c r="F132" i="2"/>
  <c r="D132" i="2" s="1"/>
  <c r="G132" i="2"/>
  <c r="F133" i="2"/>
  <c r="D133" i="2" s="1"/>
  <c r="G133" i="2"/>
  <c r="F134" i="2"/>
  <c r="D134" i="2" s="1"/>
  <c r="G134" i="2"/>
  <c r="F135" i="2"/>
  <c r="D135" i="2" s="1"/>
  <c r="G135" i="2"/>
  <c r="F136" i="2"/>
  <c r="D136" i="2" s="1"/>
  <c r="G136" i="2"/>
  <c r="F137" i="2"/>
  <c r="D137" i="2" s="1"/>
  <c r="G137" i="2"/>
  <c r="F138" i="2"/>
  <c r="D138" i="2" s="1"/>
  <c r="G138" i="2"/>
  <c r="F139" i="2"/>
  <c r="D139" i="2" s="1"/>
  <c r="G139" i="2"/>
  <c r="F140" i="2"/>
  <c r="D140" i="2" s="1"/>
  <c r="G140" i="2"/>
  <c r="F141" i="2"/>
  <c r="D141" i="2" s="1"/>
  <c r="G141" i="2"/>
  <c r="F142" i="2"/>
  <c r="D142" i="2" s="1"/>
  <c r="G142" i="2"/>
  <c r="F143" i="2"/>
  <c r="D143" i="2" s="1"/>
  <c r="G143" i="2"/>
  <c r="F144" i="2"/>
  <c r="D144" i="2" s="1"/>
  <c r="G144" i="2"/>
  <c r="G2" i="2"/>
  <c r="F2" i="2"/>
  <c r="S143" i="4" l="1"/>
  <c r="D2" i="2"/>
  <c r="N2" i="2"/>
  <c r="N4" i="2"/>
  <c r="N6" i="2"/>
  <c r="N8" i="2"/>
  <c r="N10" i="2"/>
  <c r="N12" i="2"/>
  <c r="N14" i="2"/>
  <c r="N16" i="2"/>
  <c r="N18" i="2"/>
  <c r="N20" i="2"/>
  <c r="N22" i="2"/>
  <c r="N24" i="2"/>
  <c r="N26" i="2"/>
  <c r="N28" i="2"/>
  <c r="N30" i="2"/>
  <c r="N32" i="2"/>
  <c r="N34" i="2"/>
  <c r="N36" i="2"/>
  <c r="N38" i="2"/>
  <c r="N40" i="2"/>
  <c r="N42" i="2"/>
  <c r="N44" i="2"/>
  <c r="N46" i="2"/>
  <c r="N48" i="2"/>
  <c r="N50" i="2"/>
  <c r="N52" i="2"/>
  <c r="N54" i="2"/>
  <c r="N56" i="2"/>
  <c r="N58" i="2"/>
  <c r="N60" i="2"/>
  <c r="N62" i="2"/>
  <c r="N64" i="2"/>
  <c r="N66" i="2"/>
  <c r="N68" i="2"/>
  <c r="N70" i="2"/>
  <c r="N72" i="2"/>
  <c r="N74" i="2"/>
  <c r="N76" i="2"/>
  <c r="N78" i="2"/>
  <c r="N80" i="2"/>
  <c r="N82" i="2"/>
  <c r="N84" i="2"/>
  <c r="N86" i="2"/>
  <c r="N88" i="2"/>
  <c r="N90" i="2"/>
  <c r="N92" i="2"/>
  <c r="N94" i="2"/>
  <c r="N96" i="2"/>
  <c r="N98" i="2"/>
  <c r="I2" i="2"/>
  <c r="N3" i="2"/>
  <c r="N5" i="2"/>
  <c r="N7" i="2"/>
  <c r="N9" i="2"/>
  <c r="N11" i="2"/>
  <c r="N13" i="2"/>
  <c r="N15" i="2"/>
  <c r="N17" i="2"/>
  <c r="N19" i="2"/>
  <c r="N21" i="2"/>
  <c r="N23" i="2"/>
  <c r="N25" i="2"/>
  <c r="N27" i="2"/>
  <c r="N29" i="2"/>
  <c r="N31" i="2"/>
  <c r="N33" i="2"/>
  <c r="N35" i="2"/>
  <c r="N37" i="2"/>
  <c r="N39" i="2"/>
  <c r="N41" i="2"/>
  <c r="N43" i="2"/>
  <c r="N45" i="2"/>
  <c r="N47" i="2"/>
  <c r="N49" i="2"/>
  <c r="N51" i="2"/>
  <c r="N53" i="2"/>
  <c r="N55" i="2"/>
  <c r="N57" i="2"/>
  <c r="N59" i="2"/>
  <c r="N61" i="2"/>
  <c r="N63" i="2"/>
  <c r="N65" i="2"/>
  <c r="N67" i="2"/>
  <c r="N69" i="2"/>
  <c r="N71" i="2"/>
  <c r="N73" i="2"/>
  <c r="N75" i="2"/>
  <c r="N77" i="2"/>
  <c r="N79" i="2"/>
  <c r="N81" i="2"/>
  <c r="N83" i="2"/>
  <c r="N85" i="2"/>
  <c r="N87" i="2"/>
  <c r="N89" i="2"/>
  <c r="N91" i="2"/>
  <c r="N93" i="2"/>
  <c r="N95" i="2"/>
  <c r="N97" i="2"/>
  <c r="N99" i="2"/>
  <c r="N101" i="2"/>
  <c r="N103" i="2"/>
  <c r="N105" i="2"/>
  <c r="S83" i="2"/>
  <c r="S85" i="2"/>
  <c r="S87" i="2"/>
  <c r="S89" i="2"/>
  <c r="S91" i="2"/>
  <c r="S93" i="2"/>
  <c r="S95" i="2"/>
  <c r="S97" i="2"/>
  <c r="S99" i="2"/>
  <c r="S101" i="2"/>
  <c r="S103" i="2"/>
  <c r="S105" i="2"/>
  <c r="S107" i="2"/>
  <c r="S109" i="2"/>
  <c r="S111" i="2"/>
  <c r="S113" i="2"/>
  <c r="S115" i="2"/>
  <c r="S117" i="2"/>
  <c r="S119" i="2"/>
  <c r="S121" i="2"/>
  <c r="S123" i="2"/>
  <c r="S125" i="2"/>
  <c r="S127" i="2"/>
  <c r="S129" i="2"/>
  <c r="S131" i="2"/>
  <c r="S133" i="2"/>
  <c r="S135" i="2"/>
  <c r="S137" i="2"/>
  <c r="S139" i="2"/>
  <c r="S141" i="2"/>
  <c r="S143" i="2"/>
  <c r="S2" i="2"/>
  <c r="N100" i="2"/>
  <c r="N102" i="2"/>
  <c r="N104" i="2"/>
  <c r="N106" i="2"/>
  <c r="N108" i="2"/>
  <c r="N110" i="2"/>
  <c r="N112" i="2"/>
  <c r="N114" i="2"/>
  <c r="N116" i="2"/>
  <c r="N118" i="2"/>
  <c r="N120" i="2"/>
  <c r="N122" i="2"/>
  <c r="N124" i="2"/>
  <c r="N126" i="2"/>
  <c r="N128" i="2"/>
  <c r="N130" i="2"/>
  <c r="N132" i="2"/>
  <c r="N134" i="2"/>
  <c r="N136" i="2"/>
  <c r="N138" i="2"/>
  <c r="N140" i="2"/>
  <c r="N142" i="2"/>
  <c r="N144" i="2"/>
  <c r="S132" i="2"/>
  <c r="S134" i="2"/>
  <c r="S136" i="2"/>
  <c r="S138" i="2"/>
  <c r="S140" i="2"/>
  <c r="S142" i="2"/>
  <c r="S144" i="2"/>
  <c r="N107" i="2"/>
  <c r="N109" i="2"/>
  <c r="N111" i="2"/>
  <c r="N113" i="2"/>
  <c r="N115" i="2"/>
  <c r="N117" i="2"/>
  <c r="N119" i="2"/>
  <c r="N121" i="2"/>
  <c r="N123" i="2"/>
  <c r="N125" i="2"/>
  <c r="N127" i="2"/>
  <c r="N129" i="2"/>
  <c r="N131" i="2"/>
  <c r="N133" i="2"/>
  <c r="N135" i="2"/>
  <c r="N137" i="2"/>
  <c r="N139" i="2"/>
  <c r="N141" i="2"/>
  <c r="N143" i="2"/>
  <c r="D143" i="4"/>
  <c r="D141" i="4"/>
  <c r="D139" i="4"/>
  <c r="D137" i="4"/>
  <c r="D135" i="4"/>
  <c r="D133" i="4"/>
  <c r="D131" i="4"/>
  <c r="D129" i="4"/>
  <c r="D127" i="4"/>
  <c r="D125" i="4"/>
  <c r="D123" i="4"/>
  <c r="D121" i="4"/>
  <c r="D119" i="4"/>
  <c r="D117" i="4"/>
  <c r="D115" i="4"/>
  <c r="D113" i="4"/>
  <c r="D111" i="4"/>
  <c r="D109" i="4"/>
  <c r="D107" i="4"/>
  <c r="D105" i="4"/>
  <c r="D103" i="4"/>
  <c r="D101" i="4"/>
  <c r="D99" i="4"/>
  <c r="D97" i="4"/>
  <c r="D95" i="4"/>
  <c r="D93" i="4"/>
  <c r="D91" i="4"/>
  <c r="D89" i="4"/>
  <c r="D87" i="4"/>
  <c r="D85" i="4"/>
  <c r="D83" i="4"/>
  <c r="D81" i="4"/>
  <c r="D79" i="4"/>
  <c r="D77" i="4"/>
  <c r="D75" i="4"/>
  <c r="D73" i="4"/>
  <c r="D71" i="4"/>
  <c r="D69" i="4"/>
  <c r="D67" i="4"/>
  <c r="D65" i="4"/>
  <c r="D63" i="4"/>
  <c r="D61" i="4"/>
  <c r="D59" i="4"/>
  <c r="D57" i="4"/>
  <c r="D55" i="4"/>
  <c r="D53" i="4"/>
  <c r="D51" i="4"/>
  <c r="D49" i="4"/>
  <c r="D47" i="4"/>
  <c r="D45" i="4"/>
  <c r="D43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D13" i="4"/>
  <c r="D11" i="4"/>
  <c r="D9" i="4"/>
  <c r="D7" i="4"/>
  <c r="D5" i="4"/>
  <c r="D3" i="4"/>
  <c r="I2" i="4"/>
  <c r="I4" i="4"/>
  <c r="I6" i="4"/>
  <c r="I8" i="4"/>
  <c r="I10" i="4"/>
  <c r="I12" i="4"/>
  <c r="I14" i="4"/>
  <c r="I16" i="4"/>
  <c r="I18" i="4"/>
  <c r="I20" i="4"/>
  <c r="I22" i="4"/>
  <c r="I24" i="4"/>
  <c r="I26" i="4"/>
  <c r="I28" i="4"/>
  <c r="I30" i="4"/>
  <c r="I32" i="4"/>
  <c r="I34" i="4"/>
  <c r="I36" i="4"/>
  <c r="I38" i="4"/>
  <c r="I40" i="4"/>
  <c r="I42" i="4"/>
  <c r="I44" i="4"/>
  <c r="I46" i="4"/>
  <c r="I48" i="4"/>
  <c r="I50" i="4"/>
  <c r="I52" i="4"/>
  <c r="I54" i="4"/>
  <c r="I56" i="4"/>
  <c r="I58" i="4"/>
  <c r="I60" i="4"/>
  <c r="I62" i="4"/>
  <c r="I64" i="4"/>
  <c r="I66" i="4"/>
  <c r="I68" i="4"/>
  <c r="I70" i="4"/>
  <c r="I72" i="4"/>
  <c r="I74" i="4"/>
  <c r="I76" i="4"/>
  <c r="I78" i="4"/>
  <c r="I80" i="4"/>
  <c r="I82" i="4"/>
  <c r="I84" i="4"/>
  <c r="I86" i="4"/>
  <c r="I88" i="4"/>
  <c r="I90" i="4"/>
  <c r="I92" i="4"/>
  <c r="I94" i="4"/>
  <c r="I96" i="4"/>
  <c r="I98" i="4"/>
  <c r="I100" i="4"/>
  <c r="I102" i="4"/>
  <c r="I104" i="4"/>
  <c r="I106" i="4"/>
  <c r="I108" i="4"/>
  <c r="I110" i="4"/>
  <c r="I112" i="4"/>
  <c r="I114" i="4"/>
  <c r="I116" i="4"/>
  <c r="I118" i="4"/>
  <c r="I120" i="4"/>
  <c r="I122" i="4"/>
  <c r="I124" i="4"/>
  <c r="I126" i="4"/>
  <c r="I128" i="4"/>
  <c r="I130" i="4"/>
  <c r="I132" i="4"/>
  <c r="I134" i="4"/>
  <c r="I136" i="4"/>
  <c r="I138" i="4"/>
  <c r="I140" i="4"/>
  <c r="I142" i="4"/>
  <c r="I144" i="4"/>
  <c r="N3" i="4"/>
  <c r="N5" i="4"/>
  <c r="N7" i="4"/>
  <c r="N9" i="4"/>
  <c r="N11" i="4"/>
  <c r="N13" i="4"/>
  <c r="N15" i="4"/>
  <c r="N17" i="4"/>
  <c r="N19" i="4"/>
  <c r="N21" i="4"/>
  <c r="N23" i="4"/>
  <c r="N25" i="4"/>
  <c r="N27" i="4"/>
  <c r="N29" i="4"/>
  <c r="N31" i="4"/>
  <c r="N33" i="4"/>
  <c r="N35" i="4"/>
  <c r="N37" i="4"/>
  <c r="N39" i="4"/>
  <c r="N41" i="4"/>
  <c r="N43" i="4"/>
  <c r="N45" i="4"/>
  <c r="N47" i="4"/>
  <c r="N49" i="4"/>
  <c r="N51" i="4"/>
  <c r="N53" i="4"/>
  <c r="N55" i="4"/>
  <c r="N57" i="4"/>
  <c r="N59" i="4"/>
  <c r="N61" i="4"/>
  <c r="N63" i="4"/>
  <c r="N65" i="4"/>
  <c r="N67" i="4"/>
  <c r="N69" i="4"/>
  <c r="N71" i="4"/>
  <c r="N73" i="4"/>
  <c r="N75" i="4"/>
  <c r="N77" i="4"/>
  <c r="N79" i="4"/>
  <c r="N81" i="4"/>
  <c r="N83" i="4"/>
  <c r="N85" i="4"/>
  <c r="N87" i="4"/>
  <c r="N89" i="4"/>
  <c r="N91" i="4"/>
  <c r="N93" i="4"/>
  <c r="N95" i="4"/>
  <c r="N97" i="4"/>
  <c r="N99" i="4"/>
  <c r="N101" i="4"/>
  <c r="N103" i="4"/>
  <c r="N105" i="4"/>
  <c r="N107" i="4"/>
  <c r="N109" i="4"/>
  <c r="N111" i="4"/>
  <c r="N113" i="4"/>
  <c r="N115" i="4"/>
  <c r="N117" i="4"/>
  <c r="N119" i="4"/>
  <c r="N121" i="4"/>
  <c r="N123" i="4"/>
  <c r="N125" i="4"/>
  <c r="N127" i="4"/>
  <c r="N129" i="4"/>
  <c r="N131" i="4"/>
  <c r="N133" i="4"/>
  <c r="N135" i="4"/>
  <c r="N137" i="4"/>
  <c r="N139" i="4"/>
  <c r="N141" i="4"/>
  <c r="N143" i="4"/>
  <c r="S2" i="4"/>
  <c r="S4" i="4"/>
  <c r="S6" i="4"/>
  <c r="S8" i="4"/>
  <c r="S10" i="4"/>
  <c r="S12" i="4"/>
  <c r="S14" i="4"/>
  <c r="S18" i="4"/>
  <c r="S22" i="4"/>
  <c r="S26" i="4"/>
  <c r="S30" i="4"/>
  <c r="S42" i="4"/>
  <c r="S46" i="4"/>
  <c r="S58" i="4"/>
  <c r="S62" i="4"/>
  <c r="S74" i="4"/>
  <c r="S78" i="4"/>
  <c r="S90" i="4"/>
  <c r="S94" i="4"/>
  <c r="S106" i="4"/>
  <c r="S122" i="4"/>
  <c r="S138" i="4"/>
  <c r="S16" i="4"/>
  <c r="S20" i="4"/>
  <c r="S24" i="4"/>
  <c r="S28" i="4"/>
  <c r="S32" i="4"/>
  <c r="S36" i="4"/>
  <c r="S40" i="4"/>
  <c r="S44" i="4"/>
  <c r="S48" i="4"/>
  <c r="S52" i="4"/>
  <c r="S56" i="4"/>
  <c r="S60" i="4"/>
  <c r="S64" i="4"/>
  <c r="S68" i="4"/>
  <c r="S72" i="4"/>
  <c r="S76" i="4"/>
  <c r="S80" i="4"/>
  <c r="S84" i="4"/>
  <c r="S88" i="4"/>
  <c r="S92" i="4"/>
  <c r="S96" i="4"/>
  <c r="S100" i="4"/>
  <c r="S104" i="4"/>
  <c r="S108" i="4"/>
  <c r="S112" i="4"/>
  <c r="S116" i="4"/>
  <c r="S120" i="4"/>
  <c r="S124" i="4"/>
  <c r="S128" i="4"/>
  <c r="S132" i="4"/>
  <c r="S136" i="4"/>
  <c r="S140" i="4"/>
  <c r="S144" i="4"/>
</calcChain>
</file>

<file path=xl/sharedStrings.xml><?xml version="1.0" encoding="utf-8"?>
<sst xmlns="http://schemas.openxmlformats.org/spreadsheetml/2006/main" count="637" uniqueCount="329">
  <si>
    <t>RA2</t>
  </si>
  <si>
    <t>RA3</t>
  </si>
  <si>
    <t>RA4</t>
  </si>
  <si>
    <t>RA9</t>
  </si>
  <si>
    <t>RAE</t>
  </si>
  <si>
    <t>RAL</t>
  </si>
  <si>
    <t>RAN</t>
  </si>
  <si>
    <t>RAP</t>
  </si>
  <si>
    <t>RAS</t>
  </si>
  <si>
    <t>RBA</t>
  </si>
  <si>
    <t>RBD</t>
  </si>
  <si>
    <t>RBF</t>
  </si>
  <si>
    <t>RBK</t>
  </si>
  <si>
    <t>RBL</t>
  </si>
  <si>
    <t>RBN</t>
  </si>
  <si>
    <t>RBT</t>
  </si>
  <si>
    <t>RBZ</t>
  </si>
  <si>
    <t>RC1</t>
  </si>
  <si>
    <t>RC3</t>
  </si>
  <si>
    <t>RC9</t>
  </si>
  <si>
    <t>RCB</t>
  </si>
  <si>
    <t>RCC</t>
  </si>
  <si>
    <t>RCD</t>
  </si>
  <si>
    <t>RCF</t>
  </si>
  <si>
    <t>RCX</t>
  </si>
  <si>
    <t>RD1</t>
  </si>
  <si>
    <t>RD7</t>
  </si>
  <si>
    <t>RD8</t>
  </si>
  <si>
    <t>RDD</t>
  </si>
  <si>
    <t>RDE</t>
  </si>
  <si>
    <t>RDU</t>
  </si>
  <si>
    <t>RDZ</t>
  </si>
  <si>
    <t>RE9</t>
  </si>
  <si>
    <t>REF</t>
  </si>
  <si>
    <t>REM</t>
  </si>
  <si>
    <t>RF4</t>
  </si>
  <si>
    <t>RFF</t>
  </si>
  <si>
    <t>RFR</t>
  </si>
  <si>
    <t>RFS</t>
  </si>
  <si>
    <t>RFW</t>
  </si>
  <si>
    <t>RGC</t>
  </si>
  <si>
    <t>RGN</t>
  </si>
  <si>
    <t>RGP</t>
  </si>
  <si>
    <t>RGQ</t>
  </si>
  <si>
    <t>RGR</t>
  </si>
  <si>
    <t>RGT</t>
  </si>
  <si>
    <t>RH8</t>
  </si>
  <si>
    <t>RHM</t>
  </si>
  <si>
    <t>RHQ</t>
  </si>
  <si>
    <t>RHU</t>
  </si>
  <si>
    <t>RHW</t>
  </si>
  <si>
    <t>RJ1</t>
  </si>
  <si>
    <t>RJ2</t>
  </si>
  <si>
    <t>RJ7</t>
  </si>
  <si>
    <t>RJC</t>
  </si>
  <si>
    <t>RJD</t>
  </si>
  <si>
    <t>RJE</t>
  </si>
  <si>
    <t>RJF</t>
  </si>
  <si>
    <t>RJL</t>
  </si>
  <si>
    <t>RJN</t>
  </si>
  <si>
    <t>RJR</t>
  </si>
  <si>
    <t>RJZ</t>
  </si>
  <si>
    <t>RK5</t>
  </si>
  <si>
    <t>RK9</t>
  </si>
  <si>
    <t>RKB</t>
  </si>
  <si>
    <t>RKE</t>
  </si>
  <si>
    <t>RL1</t>
  </si>
  <si>
    <t>RL4</t>
  </si>
  <si>
    <t>RLN</t>
  </si>
  <si>
    <t>RLQ</t>
  </si>
  <si>
    <t>RLT</t>
  </si>
  <si>
    <t>RM1</t>
  </si>
  <si>
    <t>RM2</t>
  </si>
  <si>
    <t>RM3</t>
  </si>
  <si>
    <t>RM4</t>
  </si>
  <si>
    <t>RMC</t>
  </si>
  <si>
    <t>RMP</t>
  </si>
  <si>
    <t>RN1</t>
  </si>
  <si>
    <t>RN3</t>
  </si>
  <si>
    <t>RN5</t>
  </si>
  <si>
    <t>RN7</t>
  </si>
  <si>
    <t>RNA</t>
  </si>
  <si>
    <t>RNH</t>
  </si>
  <si>
    <t>RNJ</t>
  </si>
  <si>
    <t>RNL</t>
  </si>
  <si>
    <t>RNQ</t>
  </si>
  <si>
    <t>RNS</t>
  </si>
  <si>
    <t>RNZ</t>
  </si>
  <si>
    <t>RP5</t>
  </si>
  <si>
    <t>RPA</t>
  </si>
  <si>
    <t>RQ6</t>
  </si>
  <si>
    <t>RQ8</t>
  </si>
  <si>
    <t>RQM</t>
  </si>
  <si>
    <t>RQQ</t>
  </si>
  <si>
    <t>RQW</t>
  </si>
  <si>
    <t>RQX</t>
  </si>
  <si>
    <t>RR1</t>
  </si>
  <si>
    <t>RR7</t>
  </si>
  <si>
    <t>RR8</t>
  </si>
  <si>
    <t>RRF</t>
  </si>
  <si>
    <t>RRJ</t>
  </si>
  <si>
    <t>RRV</t>
  </si>
  <si>
    <t>RTD</t>
  </si>
  <si>
    <t>RTE</t>
  </si>
  <si>
    <t>RTF</t>
  </si>
  <si>
    <t>RTG</t>
  </si>
  <si>
    <t>RTK</t>
  </si>
  <si>
    <t>RTP</t>
  </si>
  <si>
    <t>RTR</t>
  </si>
  <si>
    <t>RTX</t>
  </si>
  <si>
    <t>RV8</t>
  </si>
  <si>
    <t>RVJ</t>
  </si>
  <si>
    <t>RVL</t>
  </si>
  <si>
    <t>RVR</t>
  </si>
  <si>
    <t>RVV</t>
  </si>
  <si>
    <t>RVW</t>
  </si>
  <si>
    <t>RVY</t>
  </si>
  <si>
    <t>RW3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</si>
  <si>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</si>
  <si>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</si>
  <si>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</si>
  <si>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</si>
  <si>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</si>
  <si>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</si>
  <si>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</si>
  <si>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</si>
  <si>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</si>
  <si>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</si>
  <si>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RWY</t>
  </si>
  <si>
    <t>RX1</t>
  </si>
  <si>
    <t>RXC</t>
  </si>
  <si>
    <t>RXF</t>
  </si>
  <si>
    <t>RXH</t>
  </si>
  <si>
    <t>RXK</t>
  </si>
  <si>
    <t>RXL</t>
  </si>
  <si>
    <t>RXN</t>
  </si>
  <si>
    <t>RXP</t>
  </si>
  <si>
    <t>RXQ</t>
  </si>
  <si>
    <t>RXR</t>
  </si>
  <si>
    <t>RXW</t>
  </si>
  <si>
    <t>RYJ</t>
  </si>
  <si>
    <t>RYQ</t>
  </si>
  <si>
    <t>RYR</t>
  </si>
  <si>
    <t>EQ-5D SE</t>
  </si>
  <si>
    <t>LOS SE</t>
  </si>
  <si>
    <t>OHS SE</t>
  </si>
  <si>
    <t>Costs SE</t>
  </si>
  <si>
    <t>Lower CI</t>
  </si>
  <si>
    <t>Upper CI</t>
  </si>
  <si>
    <t>LOS (days)</t>
  </si>
  <si>
    <t>Costs (GBP)</t>
  </si>
  <si>
    <t>Oxford Hip Score</t>
  </si>
  <si>
    <t>EQ-5D index score</t>
  </si>
  <si>
    <t>(*) Provider estimate is statistically significantly different from zero</t>
  </si>
  <si>
    <t>RA7</t>
  </si>
  <si>
    <t>Oxford Knee Score</t>
  </si>
  <si>
    <t>OKS Se</t>
  </si>
  <si>
    <t>Elective hip and knee replacement</t>
  </si>
  <si>
    <t>Variations in outcome and costs among NHS providers for common surgical procedures</t>
  </si>
  <si>
    <t>Centre for Health Economics, University of York</t>
  </si>
  <si>
    <t>Authors:</t>
  </si>
  <si>
    <t>Chris Bojke</t>
  </si>
  <si>
    <t>Andrew Street*</t>
  </si>
  <si>
    <t>*Corresponding author, email: andrew.street@york.ac.uk</t>
  </si>
  <si>
    <t>Nils Gutacker</t>
  </si>
  <si>
    <t>Nancy Devlin</t>
  </si>
  <si>
    <t>Silvio Daidone</t>
  </si>
  <si>
    <t xml:space="preserve">Note to the user </t>
  </si>
  <si>
    <t>Purpose</t>
  </si>
  <si>
    <t>Use of the spreadsheet</t>
  </si>
  <si>
    <t>The report is available from the following address:</t>
  </si>
  <si>
    <t>Outcomes are measures as post-operative EQ-5D or OHS scores</t>
  </si>
  <si>
    <t>Interpretation</t>
  </si>
  <si>
    <t>The user should refer to the report for more detail.</t>
  </si>
  <si>
    <t>http://www.york.ac.uk/media/che/documents/reports/FullReport-hsdr02010.pdf</t>
  </si>
  <si>
    <t>Resource use is measured in monetary units (GBP) or length of inpatient stay (in days)</t>
  </si>
  <si>
    <t>Estimates represent the deviation from the national benchmark and are accompanied with 95% Credible Intervals (CI)</t>
  </si>
  <si>
    <t>The spreadsheet should be used together with the project report: Variations in outcome and costs among NHS providers for common surgical procedure: econometric analyses of routinely collected data. National Institute for Health Research. Health Services and Delivery Research 2014:2(1).</t>
  </si>
  <si>
    <t>Provider name</t>
  </si>
  <si>
    <t>Provider code</t>
  </si>
  <si>
    <t>ROYAL SURREY COUNTY HOSPITAL NHS FOUNDATION TRUST</t>
  </si>
  <si>
    <t>WESTON AREA HEALTH NHS TRUST</t>
  </si>
  <si>
    <t>YEOVIL DISTRICT HOSPITAL NHS FOUNDATION TRUST</t>
  </si>
  <si>
    <t>UNIVERSITY HOSPITALS BRISTOL NHS FOUNDATION TRUST</t>
  </si>
  <si>
    <t>SOUTH DEVON HEALTHCARE NHS FOUNDATION TRUST</t>
  </si>
  <si>
    <t>BRADFORD TEACHING HOSPITALS NHS FOUNDATION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</si>
  <si>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</si>
  <si>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</si>
  <si>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</si>
  <si>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</si>
  <si>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TAUNTON AND SOMERSET NHS FOUNDATION TRUST</t>
  </si>
  <si>
    <t>DORSET COUNTY HOSPITAL NHS FOUNDATION TRUST</t>
  </si>
  <si>
    <t>WALSALL HEALTHCARE NHS TRUST</t>
  </si>
  <si>
    <t>WIRRAL UNIVERSITY TEACHING HOSPITAL NHS FOUNDATION TRUST</t>
  </si>
  <si>
    <t>ST HELENS AND KNOWSLEY HOSPITALS NHS TRUST</t>
  </si>
  <si>
    <t>MID CHESHIRE HOSPITALS NHS FOUNDATION TRUST</t>
  </si>
  <si>
    <t>NORTHERN DEVON HEALTHCARE NHS TRUST</t>
  </si>
  <si>
    <t>BEDFORD HOSPITAL NHS TRUST</t>
  </si>
  <si>
    <t>EALING HOSPITAL NHS TRUST</t>
  </si>
  <si>
    <t>LUTON AND DUNSTABLE UNIVERSITY HOSPITAL NHS FOUNDATION TRUST</t>
  </si>
  <si>
    <t>YORK TEACHING HOSPITAL NHS FOUNDATION TRUST</t>
  </si>
  <si>
    <t>SCARBOROUGH AND NORTH EAST YORKSHIRE HEALTH CARE NHS TRUST</t>
  </si>
  <si>
    <t>HARROGATE AND DISTRICT NHS FOUNDATION TRUST</t>
  </si>
  <si>
    <t>AIREDALE NHS FOUNDATION TRUST</t>
  </si>
  <si>
    <t>THE QUEEN ELIZABETH HOSPITAL, KING'S LYNN, NHS FOUNDATION TRUST</t>
  </si>
  <si>
    <t>ROYAL UNITED HOSPITAL BATH NHS TRUST</t>
  </si>
  <si>
    <t>HEATHERWOOD AND WEXHAM PARK HOSPITALS NHS FOUNDATION TRUST</t>
  </si>
  <si>
    <t>MILTON KEYNES HOSPITAL NHS FOUNDATION TRUST</t>
  </si>
  <si>
    <t>BASILDON AND THURROCK UNIVERSITY HOSPITALS NHS FOUNDATION TRUST</t>
  </si>
  <si>
    <t>COLCHESTER HOSPITAL UNIVERSITY NHS FOUNDATION TRUST</t>
  </si>
  <si>
    <t>FRIMLEY PARK HOSPITAL NHS FOUNDATION TRUST</t>
  </si>
  <si>
    <t>THE ROYAL BOURNEMOUTH AND CHRISTCHURCH HOSPITALS NHS FOUNDATION TRUST</t>
  </si>
  <si>
    <t>SOUTH TYNESIDE NHS FOUNDATION TRUST</t>
  </si>
  <si>
    <t>ROYAL CORNWALL HOSPITALS NHS TRUST</t>
  </si>
  <si>
    <t>AINTREE UNIVERSITY HOSPITAL NHS FOUNDATION TRUST</t>
  </si>
  <si>
    <t>BARKING, HAVERING AND REDBRIDGE UNIVERSITY HOSPITALS NHS TRUST</t>
  </si>
  <si>
    <t>BARNSLEY HOSPITAL NHS FOUNDATION TRUST</t>
  </si>
  <si>
    <t>THE ROTHERHAM NHS FOUNDATION TRUST</t>
  </si>
  <si>
    <t>CHESTERFIELD ROYAL HOSPITAL NHS FOUNDATION TRUST</t>
  </si>
  <si>
    <t>WEST MIDDLESEX UNIVERSITY HOSPITAL NHS TRUST</t>
  </si>
  <si>
    <t>PETERBOROUGH AND STAMFORD HOSPITALS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</si>
  <si>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</si>
  <si>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</si>
  <si>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</si>
  <si>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</si>
  <si>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ROYAL DEVON AND EXETER NHS FOUNDATION TRUST</t>
  </si>
  <si>
    <t>UNIVERSITY HOSPITAL SOUTHAMPTON NHS FOUNDATION TRUST</t>
  </si>
  <si>
    <t>SHEFFIELD TEACHING HOSPITALS NHS FOUNDATION TRUST</t>
  </si>
  <si>
    <t>PORTSMOUTH HOSPITALS NHS TRUST</t>
  </si>
  <si>
    <t>ROYAL BERKSHIRE NHS FOUNDATION TRUST</t>
  </si>
  <si>
    <t>GUY'S AND ST THOMAS' NHS FOUNDATION TRUST</t>
  </si>
  <si>
    <t>LEWISHAM AND GREENWICH NHS TRUST</t>
  </si>
  <si>
    <t>ST GEORGE'S HEALTHCARE NHS TRUST</t>
  </si>
  <si>
    <t>SOUTH WARWICKSHIRE NHS FOUNDATION TRUST</t>
  </si>
  <si>
    <t>MID STAFFORDSHIRE NHS FOUNDATION TRUST</t>
  </si>
  <si>
    <t>UNIVERSITY HOSPITAL OF NORTH STAFFORDSHIRE NHS TRUST</t>
  </si>
  <si>
    <t>BURTON HOSPITALS NHS FOUNDATION TRUST</t>
  </si>
  <si>
    <t>NORTHERN LINCOLNSHIRE AND GOOLE NHS FOUNDATION TRUST</t>
  </si>
  <si>
    <t>EAST CHESHIRE NHS TRUST</t>
  </si>
  <si>
    <t>COUNTESS OF CHESTER HOSPITAL NHS FOUNDATION TRUST</t>
  </si>
  <si>
    <t>KING'S COLLEGE HOSPITAL NHS FOUNDATION TRUST</t>
  </si>
  <si>
    <t>SHERWOOD FOREST HOSPITALS NHS FOUNDATION TRUST</t>
  </si>
  <si>
    <t>PLYMOUTH HOSPITALS NHS TRUST</t>
  </si>
  <si>
    <t>UNIVERSITY HOSPITALS COVENTRY AND WARWICKSHIRE NHS TRUST</t>
  </si>
  <si>
    <t>THE WHITTINGTON HOSPITAL NHS TRUST</t>
  </si>
  <si>
    <t>THE ROBERT JONES AND AGNES HUNT ORTHOPAEDIC HOSPITAL NHS FOUNDATION TRUST</t>
  </si>
  <si>
    <t>THE ROYAL WOLVERHAMPTON NHS TRUST</t>
  </si>
  <si>
    <t>CITY HOSPITALS SUNDERLAND NHS FOUNDATION TRUST</t>
  </si>
  <si>
    <t>WYE VALLEY NHS TRUST</t>
  </si>
  <si>
    <t>GEORGE ELIOT HOSPITAL NHS TRUST</t>
  </si>
  <si>
    <t>NORFOLK AND NORWICH UNIVERSITY HOSPITALS NHS FOUNDATION TRUST</t>
  </si>
  <si>
    <t>UNIVERSITY HOSPITAL OF SOUTH MANCHESTER NHS FOUNDATION TRUST</t>
  </si>
  <si>
    <t>SALFORD ROYAL NHS FOUNDATION TRUST</t>
  </si>
  <si>
    <t>BOLTON NHS FOUNDATION TRUST</t>
  </si>
  <si>
    <t>TAMESIDE HOSPITAL NHS FOUNDATION TRUST</t>
  </si>
  <si>
    <t>GREAT WESTERN HOSPITALS NHS FOUNDATION TRUST</t>
  </si>
  <si>
    <t>HAMPSHIRE HOSPITALS NHS FOUNDATION TRUST</t>
  </si>
  <si>
    <t>DARTFORD AND GRAVESHAM NHS TRUST</t>
  </si>
  <si>
    <t>THE DUDLEY GROUP NHS FOUNDATION TRUST</t>
  </si>
  <si>
    <t>NORTH CUMBRIA UNIVERSITY HOSPITALS NHS TRUST</t>
  </si>
  <si>
    <t>KETTERING GENERAL HOSPITAL NHS FOUNDATION TRUST</t>
  </si>
  <si>
    <t>NORTHAMPTON GENERAL HOSPITAL NHS TRUST</t>
  </si>
  <si>
    <t>SALISBURY NHS FOUNDATION TRUST</t>
  </si>
  <si>
    <t>DONCASTER AND BASSETLAW HOSPITALS NHS FOUNDATION TRUST</t>
  </si>
  <si>
    <t>MEDWAY NHS FOUNDATION TRUST</t>
  </si>
  <si>
    <t>ROYAL LIVERPOOL AND BROADGREEN UNIVERSITY HOSPITALS NHS TRUST</t>
  </si>
  <si>
    <t>MID ESSEX HOSPITAL SERVICES NHS TRUST</t>
  </si>
  <si>
    <t>CHELSEA AND WESTMINSTER HOSPITAL NHS FOUNDATION TRUST</t>
  </si>
  <si>
    <t>HINCHINGBROOKE HEALTH CARE NHS TRUST</t>
  </si>
  <si>
    <t>THE PRINCESS ALEXANDRA HOSPITAL NHS TRUST</t>
  </si>
  <si>
    <t>HOMERTON UNIVERSITY HOSPITAL NHS FOUNDATION TRUST</t>
  </si>
  <si>
    <t>HEART OF ENGLAND NHS FOUNDATION TRUST</t>
  </si>
  <si>
    <t>GATESHEAD HEALTH NHS FOUNDATION TRUST</t>
  </si>
  <si>
    <t>LEEDS TEACHING HOSPITALS NHS TRUST</t>
  </si>
  <si>
    <t>WRIGHTINGTON, WIGAN AND LEIGH NHS FOUNDATION TRUST</t>
  </si>
  <si>
    <t>THE ROYAL ORTHOPAEDIC HOSPITAL NHS FOUNDATION TRUST</t>
  </si>
  <si>
    <t>UNIVERSITY COLLEGE LONDON HOSPITALS NHS FOUNDATION TRUST</t>
  </si>
  <si>
    <t>THE NEWCASTLE UPON TYNE HOSPITALS NHS FOUNDATION TRUST</t>
  </si>
  <si>
    <t>GLOUCESTERSHIRE HOSPITALS NHS FOUNDATION TRUST</t>
  </si>
  <si>
    <t>NORTHUMBRIA HEALTHCARE NHS FOUNDATION TRUST</t>
  </si>
  <si>
    <t>DERBY HOSPITALS NHS FOUNDATION TRUST</t>
  </si>
  <si>
    <t>ASHFORD AND ST PETER'S HOSPITALS NHS FOUNDATION TRUST</t>
  </si>
  <si>
    <t>SURREY AND SUSSEX HEALTHCARE NHS TRUST</t>
  </si>
  <si>
    <t>SOUTH TEES HOSPITALS NHS FOUNDATION TRUST</t>
  </si>
  <si>
    <t>UNIVERSITY HOSPITALS OF MORECAMBE BAY NHS FOUNDATION TRUST</t>
  </si>
  <si>
    <t>NORTH WEST LONDON HOSPITALS NHS TRUST</t>
  </si>
  <si>
    <t>NORTH BRISTOL NHS TRUST</t>
  </si>
  <si>
    <t>BARNET AND CHASE FARM HOSPITALS NHS TRUST</t>
  </si>
  <si>
    <t>EPSOM AND ST HELIER UNIVERSITY HOSPITALS NHS TRUST</t>
  </si>
  <si>
    <t>EAST KENT HOSPITALS UNIVERSITY NHS FOUNDATION TRUST</t>
  </si>
  <si>
    <t>NORTH TEES AND HARTLEPOOL NHS FOUNDATION TRUST</t>
  </si>
  <si>
    <t>SOUTHPORT AND ORMSKIRK HOSPITAL NHS TRUST</t>
  </si>
  <si>
    <t>CENTRAL MANCHESTER UNIVERSITY HOSPITALS NHS FOUNDATION TRUST</t>
  </si>
  <si>
    <t>PENNINE ACUTE HOSPITALS NHS TRUST</t>
  </si>
  <si>
    <t>HULL AND EAST YORKSHIRE HOSPITALS NHS TRUST</t>
  </si>
  <si>
    <t>UNITED LINCOLNSHIRE HOSPITALS NHS TRUST</t>
  </si>
  <si>
    <t>UNIVERSITY HOSPITALS OF LEICESTER NHS TRUST</t>
  </si>
  <si>
    <t>MAIDSTONE AND TUNBRIDGE WELLS NHS TRUST</t>
  </si>
  <si>
    <t>WEST HERTFORDSHIRE HOSPITALS NHS TRUST</t>
  </si>
  <si>
    <t>EAST AND NORTH HERTFORDSHIRE NHS TRUST</t>
  </si>
  <si>
    <t>STOCKPORT NHS FOUNDATION TRUST</t>
  </si>
  <si>
    <t>WORCESTERSHIRE ACUTE HOSPITALS NHS TRUST</t>
  </si>
  <si>
    <t>WARRINGTON AND HALTON HOSPITALS NHS FOUNDATION TRUST</t>
  </si>
  <si>
    <t>CALDERDALE AND HUDDERSFIELD NHS FOUNDATION TRUST</t>
  </si>
  <si>
    <t>NOTTINGHAM UNIVERSITY HOSPITALS NHS TRUST</t>
  </si>
  <si>
    <t>EAST SUSSEX HEALTHCARE NHS TRUST</t>
  </si>
  <si>
    <t>MID YORKSHIRE HOSPITALS NHS TRUST</t>
  </si>
  <si>
    <t>BRIGHTON AND SUSSEX UNIVERSITY HOSPITALS NHS TRUST</t>
  </si>
  <si>
    <t>SANDWELL AND WEST BIRMINGHAM HOSPITALS NHS TRUST</t>
  </si>
  <si>
    <t>BLACKPOOL TEACHING HOSPITALS NHS FOUNDATION TRUST</t>
  </si>
  <si>
    <t>LANCASHIRE TEACHING HOSPITALS NHS FOUNDATION TRUST</t>
  </si>
  <si>
    <t>COUNTY DURHAM AND DARLINGTON NHS FOUNDATION TRUST</t>
  </si>
  <si>
    <t>BUCKINGHAMSHIRE HEALTHCARE NHS TRUST</t>
  </si>
  <si>
    <t>EAST LANCASHIRE HOSPITALS NHS TRUST</t>
  </si>
  <si>
    <t>SHREWSBURY AND TELFORD HOSPITAL NHS TRUST</t>
  </si>
  <si>
    <t>IMPERIAL COLLEGE HEALTHCARE NHS TRUST</t>
  </si>
  <si>
    <t>SOUTH LONDON HEALTHCARE NHS TRUST</t>
  </si>
  <si>
    <t>WESTERN SUSSEX HOSPITALS NHS FOUNDATION TRUST</t>
  </si>
  <si>
    <t>BARTS AND THE LONDON NHS TRUST</t>
  </si>
  <si>
    <t>NEWHAM UNIVERSITY HOSPITAL NHS TRUST</t>
  </si>
  <si>
    <t>WHIPPS CROSS UNIVERSITY HOSPITAL NHS TRUST</t>
  </si>
  <si>
    <t>TRAFFORD HEALTHCARE NHS TRUST</t>
  </si>
  <si>
    <t>NUFFIELD ORTHOPAEDIC CENTRE NHS TRUST</t>
  </si>
  <si>
    <t>WINCHESTER AND EASTLEIGH HEALTHCARE NHS TRUST</t>
  </si>
  <si>
    <t>This spreadsheet allows the user to identify the estimated cost and quality performance in delivering elective hip and knee replacements for individual NHS trusts.</t>
  </si>
  <si>
    <t>- higher values imply better than expected quality performance (better post-operative health) and worse than expected cost/LoS performance (more resource utilisation)</t>
  </si>
  <si>
    <t>- lower values imply worse than expected quality performance (lower post-operative health) and better than expected cost/LoS performance (less resource utilisation)</t>
  </si>
  <si>
    <t>Full report available here:</t>
  </si>
  <si>
    <t>Date: 17.02.2014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</si>
</sst>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 Rounded MT Bold"/>
      <family val="2"/>
    </font>
    <font>
      <b/>
      <sz val="10"/>
      <color theme="1"/>
      <name val="Arial Rounded MT Bold"/>
      <family val="2"/>
    </font>
    <font>
      <sz val="10"/>
      <color theme="1"/>
      <name val="Arial Rounded MT Bold"/>
      <family val="2"/>
    </font>
    <font>
      <sz val="7"/>
      <color theme="1"/>
      <name val="Arial Rounded MT Bold"/>
      <family val="2"/>
    </font>
    <font>
      <sz val="28"/>
      <color theme="1"/>
      <name val="Arial Rounded MT Bold"/>
      <family val="2"/>
    </font>
    <font>
      <sz val="24"/>
      <color theme="1"/>
      <name val="Arial Rounded MT Bold"/>
      <family val="2"/>
    </font>
    <font>
      <sz val="11"/>
      <color theme="1"/>
      <name val="Arial Rounded MT Bold"/>
      <family val="2"/>
    </font>
    <font>
      <sz val="14"/>
      <name val="Arial Rounded MT Bold"/>
      <family val="2"/>
    </font>
    <font>
      <sz val="11"/>
      <name val="Arial Rounded MT Bold"/>
      <family val="2"/>
    </font>
    <font>
      <sz val="26"/>
      <name val="Arial Rounded MT Bold"/>
      <family val="2"/>
    </font>
    <font>
      <sz val="18"/>
      <name val="Arial Rounded MT Bold"/>
      <family val="2"/>
    </font>
    <font>
      <sz val="18"/>
      <color theme="1"/>
      <name val="Arial Rounded MT Bold"/>
      <family val="2"/>
    </font>
    <font>
      <sz val="18"/>
      <color theme="1"/>
      <name val="Calibri"/>
      <family val="2"/>
      <scheme val="minor"/>
    </font>
    <font>
      <sz val="14"/>
      <color theme="1"/>
      <name val="Arial Rounded MT Bold"/>
      <family val="2"/>
    </font>
    <font>
      <sz val="26"/>
      <color theme="1"/>
      <name val="Arial Rounded MT Bold"/>
      <family val="2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0" xfId="0" applyNumberFormat="1" applyFill="1" applyBorder="1"/>
    <xf numFmtId="0" fontId="0" fillId="2" borderId="1" xfId="0" applyFill="1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1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9" fillId="0" borderId="0" xfId="0" applyFont="1" applyAlignment="1"/>
    <xf numFmtId="0" fontId="2" fillId="0" borderId="0" xfId="1" applyAlignment="1" applyProtection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vertical="center"/>
    </xf>
    <xf numFmtId="0" fontId="18" fillId="0" borderId="0" xfId="0" applyFont="1"/>
    <xf numFmtId="0" fontId="11" fillId="0" borderId="0" xfId="0" applyFont="1" applyAlignment="1">
      <alignment horizontal="left" vertical="center" wrapText="1"/>
    </xf>
    <xf numFmtId="0" fontId="9" fillId="0" borderId="0" xfId="0" quotePrefix="1" applyFont="1" applyAlignment="1">
      <alignment horizontal="left" vertical="center" wrapText="1" indent="2"/>
    </xf>
    <xf numFmtId="0" fontId="9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466725</xdr:colOff>
      <xdr:row>3</xdr:row>
      <xdr:rowOff>28575</xdr:rowOff>
    </xdr:from>
    <xdr:to>
      <xdr:col>15</xdr:col>
      <xdr:colOff>576097</xdr:colOff>
      <xdr:row>8</xdr:row>
      <xdr:rowOff>123825</xdr:rowOff>
    </xdr:to>
    <xdr:pic>
      <xdr:nvPicPr>
        <xdr:cNvPr id="2" name="Picture 1" descr="http://www.york.ac.uk/che/staff/staff.ltd/CHE%20Logo%20High%20Resolutio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52475"/>
          <a:ext cx="2547772" cy="1066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523875</xdr:colOff>
      <xdr:row>1</xdr:row>
      <xdr:rowOff>19050</xdr:rowOff>
    </xdr:from>
    <xdr:to>
      <xdr:col>16</xdr:col>
      <xdr:colOff>23647</xdr:colOff>
      <xdr:row>4</xdr:row>
      <xdr:rowOff>76200</xdr:rowOff>
    </xdr:to>
    <xdr:pic>
      <xdr:nvPicPr>
        <xdr:cNvPr id="2" name="Picture 1" descr="http://www.york.ac.uk/che/staff/staff.ltd/CHE%20Logo%20High%20Resolutio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29475" y="209550"/>
          <a:ext cx="2547772" cy="1066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york.ac.uk/media/che/documents/reports/FullReport-hsdr02010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york.ac.uk/media/che/documents/reports/FullReport-hsdr0201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7"/>
  <sheetViews>
    <sheetView workbookViewId="0">
      <selection activeCell="B3" sqref="B3"/>
    </sheetView>
  </sheetViews>
  <sheetFormatPr defaultRowHeight="15" x14ac:dyDescent="0.25"/>
  <cols>
    <col min="11" max="11" width="9.85546875" customWidth="1"/>
  </cols>
  <sheetData>
    <row r="2" spans="2:2" ht="26.25" x14ac:dyDescent="0.4">
      <c r="B2" s="40" t="s">
        <v>158</v>
      </c>
    </row>
    <row r="3" spans="2:2" ht="15.75" x14ac:dyDescent="0.25">
      <c r="B3" s="15" t="s">
        <v>157</v>
      </c>
    </row>
    <row r="5" spans="2:2" ht="15.75" x14ac:dyDescent="0.25">
      <c r="B5" s="16" t="s">
        <v>328</v>
      </c>
    </row>
    <row r="7" spans="2:2" ht="15.75" x14ac:dyDescent="0.25">
      <c r="B7" s="16" t="s">
        <v>159</v>
      </c>
    </row>
    <row r="8" spans="2:2" x14ac:dyDescent="0.25">
      <c r="B8" s="17" t="s">
        <v>160</v>
      </c>
    </row>
    <row r="9" spans="2:2" x14ac:dyDescent="0.25">
      <c r="B9" s="18" t="s">
        <v>162</v>
      </c>
    </row>
    <row r="10" spans="2:2" x14ac:dyDescent="0.25">
      <c r="B10" s="19" t="s">
        <v>164</v>
      </c>
    </row>
    <row r="11" spans="2:2" x14ac:dyDescent="0.25">
      <c r="B11" s="19" t="s">
        <v>161</v>
      </c>
    </row>
    <row r="12" spans="2:2" x14ac:dyDescent="0.25">
      <c r="B12" s="19" t="s">
        <v>165</v>
      </c>
    </row>
    <row r="13" spans="2:2" x14ac:dyDescent="0.25">
      <c r="B13" s="19" t="s">
        <v>166</v>
      </c>
    </row>
    <row r="14" spans="2:2" x14ac:dyDescent="0.25">
      <c r="B14" s="20" t="s">
        <v>163</v>
      </c>
    </row>
    <row r="16" spans="2:2" x14ac:dyDescent="0.25">
      <c r="B16" s="33" t="s">
        <v>327</v>
      </c>
    </row>
    <row r="17" spans="2:2" x14ac:dyDescent="0.25">
      <c r="B17" s="34" t="s">
        <v>174</v>
      </c>
    </row>
  </sheetData>
  <hyperlinks>
    <hyperlink ref="B17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7"/>
  <sheetViews>
    <sheetView topLeftCell="B9" workbookViewId="0">
      <selection activeCell="B17" sqref="B17"/>
    </sheetView>
  </sheetViews>
  <sheetFormatPr defaultRowHeight="15" x14ac:dyDescent="0.25"/>
  <sheetData>
    <row r="2" spans="2:17" ht="34.5" x14ac:dyDescent="0.45">
      <c r="B2" s="21" t="s">
        <v>167</v>
      </c>
    </row>
    <row r="3" spans="2:17" ht="30" x14ac:dyDescent="0.4">
      <c r="B3" s="22"/>
    </row>
    <row r="4" spans="2:17" x14ac:dyDescent="0.25">
      <c r="B4" s="23"/>
      <c r="C4" s="23"/>
    </row>
    <row r="5" spans="2:17" ht="32.25" x14ac:dyDescent="0.4">
      <c r="B5" s="24" t="s">
        <v>168</v>
      </c>
      <c r="C5" s="25"/>
      <c r="D5" s="26"/>
      <c r="E5" s="26"/>
      <c r="F5" s="25"/>
      <c r="G5" s="25"/>
      <c r="H5" s="25"/>
      <c r="I5" s="25"/>
    </row>
    <row r="6" spans="2:17" s="39" customFormat="1" ht="39.75" customHeight="1" x14ac:dyDescent="0.25">
      <c r="B6" s="41" t="s">
        <v>324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2:17" ht="22.5" customHeight="1" x14ac:dyDescent="0.3">
      <c r="B7" s="35"/>
      <c r="C7" s="27"/>
      <c r="D7" s="28"/>
      <c r="E7" s="28"/>
      <c r="F7" s="28"/>
      <c r="G7" s="28"/>
      <c r="H7" s="25"/>
      <c r="I7" s="25"/>
    </row>
    <row r="8" spans="2:17" ht="32.25" customHeight="1" x14ac:dyDescent="0.25">
      <c r="B8" s="24" t="s">
        <v>172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2:17" ht="22.5" customHeight="1" x14ac:dyDescent="0.3">
      <c r="B9" s="37" t="s">
        <v>175</v>
      </c>
      <c r="C9" s="27"/>
      <c r="D9" s="28"/>
      <c r="E9" s="28"/>
      <c r="F9" s="28"/>
      <c r="G9" s="28"/>
      <c r="H9" s="25"/>
      <c r="I9" s="25"/>
    </row>
    <row r="10" spans="2:17" ht="22.5" customHeight="1" x14ac:dyDescent="0.3">
      <c r="B10" s="37" t="s">
        <v>171</v>
      </c>
      <c r="C10" s="27"/>
      <c r="D10" s="28"/>
      <c r="E10" s="28"/>
      <c r="F10" s="28"/>
      <c r="G10" s="28"/>
      <c r="H10" s="25"/>
      <c r="I10" s="25"/>
    </row>
    <row r="11" spans="2:17" ht="23.25" x14ac:dyDescent="0.35">
      <c r="B11" s="38" t="s">
        <v>176</v>
      </c>
      <c r="C11" s="23"/>
      <c r="D11" s="29"/>
      <c r="E11" s="29"/>
      <c r="F11" s="30"/>
      <c r="G11" s="30"/>
    </row>
    <row r="12" spans="2:17" ht="46.5" customHeight="1" x14ac:dyDescent="0.25">
      <c r="B12" s="42" t="s">
        <v>325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2:17" ht="46.5" customHeight="1" x14ac:dyDescent="0.25">
      <c r="B13" s="42" t="s">
        <v>326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2:17" ht="32.25" x14ac:dyDescent="0.4">
      <c r="B14" s="31" t="s">
        <v>169</v>
      </c>
      <c r="C14" s="23"/>
      <c r="D14" s="32"/>
      <c r="E14" s="32"/>
    </row>
    <row r="15" spans="2:17" ht="61.5" customHeight="1" x14ac:dyDescent="0.25">
      <c r="B15" s="43" t="s">
        <v>177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2:17" ht="22.5" x14ac:dyDescent="0.3">
      <c r="B16" s="33" t="s">
        <v>173</v>
      </c>
      <c r="C16" s="33"/>
      <c r="D16" s="29"/>
      <c r="E16" s="29"/>
    </row>
    <row r="17" spans="2:8" ht="22.5" x14ac:dyDescent="0.3">
      <c r="B17" s="33" t="s">
        <v>170</v>
      </c>
      <c r="C17" s="23"/>
      <c r="D17" s="29"/>
      <c r="E17" s="29"/>
      <c r="H17" s="34" t="s">
        <v>174</v>
      </c>
    </row>
  </sheetData>
  <mergeCells count="4">
    <mergeCell ref="B6:Q6"/>
    <mergeCell ref="B12:Q12"/>
    <mergeCell ref="B13:Q13"/>
    <mergeCell ref="B15:Q15"/>
  </mergeCells>
  <hyperlinks>
    <hyperlink ref="H17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6"/>
  <sheetViews>
    <sheetView view="pageBreakPreview" topLeftCell="B9" zoomScaleNormal="55" zoomScaleSheetLayoutView="100" workbookViewId="0">
      <selection activeCell="B9" sqref="B9"/>
    </sheetView>
  </sheetViews>
  <sheetFormatPr defaultRowHeight="15" x14ac:dyDescent="0.25"/>
  <cols>
    <col min="1" max="1" width="13.5703125" customWidth="1"/>
    <col min="2" max="2" width="98" bestFit="1" customWidth="1"/>
    <col min="3" max="3" width="14.28515625" bestFit="1" customWidth="1"/>
    <col min="4" max="4" width="3.28515625" customWidth="1"/>
    <col min="5" max="5" width="16.28515625" hidden="1" customWidth="1"/>
    <col min="6" max="7" width="16.28515625" customWidth="1"/>
    <col min="8" max="8" width="14.140625" bestFit="1" customWidth="1"/>
    <col min="9" max="9" width="3.28515625" customWidth="1"/>
    <col min="10" max="10" width="16.140625" hidden="1" customWidth="1"/>
    <col min="11" max="12" width="16.140625" customWidth="1"/>
    <col min="13" max="13" width="14.140625" bestFit="1" customWidth="1"/>
    <col min="14" max="14" width="3.28515625" customWidth="1"/>
    <col min="15" max="15" width="16.140625" hidden="1" customWidth="1"/>
    <col min="16" max="17" width="16.28515625" customWidth="1"/>
    <col min="18" max="18" width="16" bestFit="1" customWidth="1"/>
    <col min="19" max="19" width="3.28515625" customWidth="1"/>
    <col min="20" max="20" width="18.140625" hidden="1" customWidth="1"/>
    <col min="21" max="22" width="16.28515625" customWidth="1"/>
  </cols>
  <sheetData>
    <row r="1" spans="1:22" x14ac:dyDescent="0.25">
      <c r="A1" s="11" t="s">
        <v>179</v>
      </c>
      <c r="B1" s="1" t="s">
        <v>178</v>
      </c>
      <c r="C1" s="1" t="s">
        <v>152</v>
      </c>
      <c r="D1" s="2"/>
      <c r="E1" s="2" t="s">
        <v>143</v>
      </c>
      <c r="F1" s="2" t="s">
        <v>147</v>
      </c>
      <c r="G1" s="3" t="s">
        <v>148</v>
      </c>
      <c r="H1" s="1" t="s">
        <v>151</v>
      </c>
      <c r="I1" s="2"/>
      <c r="J1" s="2" t="s">
        <v>145</v>
      </c>
      <c r="K1" s="2" t="s">
        <v>147</v>
      </c>
      <c r="L1" s="3" t="s">
        <v>148</v>
      </c>
      <c r="M1" s="2" t="s">
        <v>149</v>
      </c>
      <c r="N1" s="2"/>
      <c r="O1" s="2" t="s">
        <v>144</v>
      </c>
      <c r="P1" s="2" t="s">
        <v>147</v>
      </c>
      <c r="Q1" s="3" t="s">
        <v>148</v>
      </c>
      <c r="R1" s="1" t="s">
        <v>150</v>
      </c>
      <c r="S1" s="2"/>
      <c r="T1" s="2" t="s">
        <v>146</v>
      </c>
      <c r="U1" s="2" t="s">
        <v>147</v>
      </c>
      <c r="V1" s="3" t="s">
        <v>148</v>
      </c>
    </row>
    <row r="2" spans="1:22" x14ac:dyDescent="0.25">
      <c r="A2" s="12" t="s">
        <v>0</v>
      </c>
      <c r="B2" s="14" t="s">
        <v>180</v>
      </c>
      <c r="C2" s="5">
        <v>1.9542199999999999E-2</v>
      </c>
      <c r="D2" s="4" t="str">
        <f>IF(OR(AND(F2&lt;0,G2&lt;0),AND(F2&gt;0,G2&gt;0)),"*","")</f>
        <v/>
      </c>
      <c r="E2" s="4">
        <v>1.4198199999999999E-2</v>
      </c>
      <c r="F2" s="4">
        <f>C2-1.96*E2</f>
        <v>-8.2862720000000008E-3</v>
      </c>
      <c r="G2" s="6">
        <f>C2+1.96*E2</f>
        <v>4.7370672000000003E-2</v>
      </c>
      <c r="H2" s="5">
        <v>0.96508499999999997</v>
      </c>
      <c r="I2" s="4" t="str">
        <f>IF(OR(AND(K2&lt;0,L2&lt;0),AND(K2&gt;0,L2&gt;0)),"*","")</f>
        <v/>
      </c>
      <c r="J2" s="4">
        <v>0.5809917</v>
      </c>
      <c r="K2" s="4">
        <f>H2-1.96*J2</f>
        <v>-0.17365873200000004</v>
      </c>
      <c r="L2" s="6">
        <f>H2+1.96*J2</f>
        <v>2.1038287320000002</v>
      </c>
      <c r="M2" s="4">
        <v>-0.52180190000000004</v>
      </c>
      <c r="N2" s="4" t="str">
        <f>IF(OR(AND(P2&lt;0,Q2&lt;0),AND(P2&gt;0,Q2&gt;0)),"*","")</f>
        <v/>
      </c>
      <c r="O2" s="4">
        <v>0.31754660000000001</v>
      </c>
      <c r="P2" s="4">
        <f>M2-1.96*O2</f>
        <v>-1.144193236</v>
      </c>
      <c r="Q2" s="6">
        <f>M2+1.96*O2</f>
        <v>0.10058943599999992</v>
      </c>
      <c r="R2" s="5">
        <v>-0.57487180000000004</v>
      </c>
      <c r="S2" s="4" t="str">
        <f>IF(OR(AND(U2&lt;0,V2&lt;0),AND(U2&gt;0,V2&gt;0)),"*","")</f>
        <v>*</v>
      </c>
      <c r="T2" s="4">
        <v>0.18361450000000001</v>
      </c>
      <c r="U2" s="4">
        <f>R2-1.96*T2</f>
        <v>-0.93475622000000014</v>
      </c>
      <c r="V2" s="6">
        <f>R2+1.96*T2</f>
        <v>-0.21498738000000001</v>
      </c>
    </row>
    <row r="3" spans="1:22" x14ac:dyDescent="0.25">
      <c r="A3" s="12" t="s">
        <v>1</v>
      </c>
      <c r="B3" s="14" t="s">
        <v>181</v>
      </c>
      <c r="C3" s="5">
        <v>1.31284E-2</v>
      </c>
      <c r="D3" s="4" t="str">
        <f t="shared" ref="D3:D66" si="0">IF(OR(AND(F3&lt;0,G3&lt;0),AND(F3&gt;0,G3&gt;0)),"*","")</f>
        <v/>
      </c>
      <c r="E3" s="4">
        <v>1.4981599999999999E-2</v>
      </c>
      <c r="F3" s="4">
        <f t="shared" ref="F3:F66" si="1">C3-1.96*E3</f>
        <v>-1.6235535999999995E-2</v>
      </c>
      <c r="G3" s="6">
        <f t="shared" ref="G3:G66" si="2">C3+1.96*E3</f>
        <v>4.2492335999999999E-2</v>
      </c>
      <c r="H3" s="5">
        <v>0.4428436</v>
      </c>
      <c r="I3" s="4" t="str">
        <f t="shared" ref="I3:I66" si="3">IF(OR(AND(K3&lt;0,L3&lt;0),AND(K3&gt;0,L3&gt;0)),"*","")</f>
        <v/>
      </c>
      <c r="J3" s="4">
        <v>0.62181750000000002</v>
      </c>
      <c r="K3" s="4">
        <f t="shared" ref="K3:K66" si="4">H3-1.96*J3</f>
        <v>-0.77591870000000007</v>
      </c>
      <c r="L3" s="6">
        <f t="shared" ref="L3:L66" si="5">H3+1.96*J3</f>
        <v>1.6616059000000001</v>
      </c>
      <c r="M3" s="4">
        <v>-8.0428799999999995E-2</v>
      </c>
      <c r="N3" s="4" t="str">
        <f t="shared" ref="N3:N66" si="6">IF(OR(AND(P3&lt;0,Q3&lt;0),AND(P3&gt;0,Q3&gt;0)),"*","")</f>
        <v/>
      </c>
      <c r="O3" s="4">
        <v>0.35743599999999998</v>
      </c>
      <c r="P3" s="4">
        <f t="shared" ref="P3:P66" si="7">M3-1.96*O3</f>
        <v>-0.78100335999999992</v>
      </c>
      <c r="Q3" s="6">
        <f t="shared" ref="Q3:Q66" si="8">M3+1.96*O3</f>
        <v>0.62014575999999999</v>
      </c>
      <c r="R3" s="5">
        <v>-0.79862120000000003</v>
      </c>
      <c r="S3" s="4" t="str">
        <f t="shared" ref="S3:S66" si="9">IF(OR(AND(U3&lt;0,V3&lt;0),AND(U3&gt;0,V3&gt;0)),"*","")</f>
        <v>*</v>
      </c>
      <c r="T3" s="4">
        <v>0.2025679</v>
      </c>
      <c r="U3" s="4">
        <f t="shared" ref="U3:U66" si="10">R3-1.96*T3</f>
        <v>-1.195654284</v>
      </c>
      <c r="V3" s="6">
        <f t="shared" ref="V3:V66" si="11">R3+1.96*T3</f>
        <v>-0.40158811600000005</v>
      </c>
    </row>
    <row r="4" spans="1:22" x14ac:dyDescent="0.25">
      <c r="A4" s="12" t="s">
        <v>2</v>
      </c>
      <c r="B4" s="14" t="s">
        <v>182</v>
      </c>
      <c r="C4" s="5">
        <v>6.0223000000000004E-3</v>
      </c>
      <c r="D4" s="4" t="str">
        <f t="shared" si="0"/>
        <v/>
      </c>
      <c r="E4" s="4">
        <v>1.4371E-2</v>
      </c>
      <c r="F4" s="4">
        <f t="shared" si="1"/>
        <v>-2.2144859999999999E-2</v>
      </c>
      <c r="G4" s="6">
        <f t="shared" si="2"/>
        <v>3.4189459999999998E-2</v>
      </c>
      <c r="H4" s="5">
        <v>0.84787639999999997</v>
      </c>
      <c r="I4" s="4" t="str">
        <f t="shared" si="3"/>
        <v/>
      </c>
      <c r="J4" s="4">
        <v>0.58987319999999999</v>
      </c>
      <c r="K4" s="4">
        <f t="shared" si="4"/>
        <v>-0.30827507199999993</v>
      </c>
      <c r="L4" s="6">
        <f t="shared" si="5"/>
        <v>2.004027872</v>
      </c>
      <c r="M4" s="4">
        <v>3.6942799999999998E-2</v>
      </c>
      <c r="N4" s="4" t="str">
        <f t="shared" si="6"/>
        <v/>
      </c>
      <c r="O4" s="4">
        <v>0.32573410000000003</v>
      </c>
      <c r="P4" s="4">
        <f t="shared" si="7"/>
        <v>-0.60149603600000012</v>
      </c>
      <c r="Q4" s="6">
        <f t="shared" si="8"/>
        <v>0.67538163600000001</v>
      </c>
      <c r="R4" s="5">
        <v>-0.45632</v>
      </c>
      <c r="S4" s="4" t="str">
        <f t="shared" si="9"/>
        <v>*</v>
      </c>
      <c r="T4" s="4">
        <v>0.187222</v>
      </c>
      <c r="U4" s="4">
        <f t="shared" si="10"/>
        <v>-0.82327511999999992</v>
      </c>
      <c r="V4" s="6">
        <f t="shared" si="11"/>
        <v>-8.9364880000000035E-2</v>
      </c>
    </row>
    <row r="5" spans="1:22" x14ac:dyDescent="0.25">
      <c r="A5" s="12" t="s">
        <v>3</v>
      </c>
      <c r="B5" s="14" t="s">
        <v>184</v>
      </c>
      <c r="C5" s="5">
        <v>9.0094000000000007E-3</v>
      </c>
      <c r="D5" s="4" t="str">
        <f t="shared" si="0"/>
        <v/>
      </c>
      <c r="E5" s="4">
        <v>1.53875E-2</v>
      </c>
      <c r="F5" s="4">
        <f t="shared" si="1"/>
        <v>-2.1150099999999998E-2</v>
      </c>
      <c r="G5" s="6">
        <f t="shared" si="2"/>
        <v>3.91689E-2</v>
      </c>
      <c r="H5" s="5">
        <v>0.29331190000000001</v>
      </c>
      <c r="I5" s="4" t="str">
        <f t="shared" si="3"/>
        <v/>
      </c>
      <c r="J5" s="4">
        <v>0.64361979999999996</v>
      </c>
      <c r="K5" s="4">
        <f t="shared" si="4"/>
        <v>-0.96818290799999995</v>
      </c>
      <c r="L5" s="6">
        <f t="shared" si="5"/>
        <v>1.5548067079999999</v>
      </c>
      <c r="M5" s="4">
        <v>-1.4318489999999999</v>
      </c>
      <c r="N5" s="4" t="str">
        <f t="shared" si="6"/>
        <v>*</v>
      </c>
      <c r="O5" s="4">
        <v>0.38176569999999999</v>
      </c>
      <c r="P5" s="4">
        <f t="shared" si="7"/>
        <v>-2.1801097719999998</v>
      </c>
      <c r="Q5" s="6">
        <f t="shared" si="8"/>
        <v>-0.68358822799999996</v>
      </c>
      <c r="R5" s="5">
        <v>-1.2077169999999999</v>
      </c>
      <c r="S5" s="4" t="str">
        <f t="shared" si="9"/>
        <v>*</v>
      </c>
      <c r="T5" s="4">
        <v>0.21520739999999999</v>
      </c>
      <c r="U5" s="4">
        <f t="shared" si="10"/>
        <v>-1.6295235039999998</v>
      </c>
      <c r="V5" s="6">
        <f t="shared" si="11"/>
        <v>-0.78591049599999996</v>
      </c>
    </row>
    <row r="6" spans="1:22" x14ac:dyDescent="0.25">
      <c r="A6" s="12" t="s">
        <v>4</v>
      </c>
      <c r="B6" s="14" t="s">
        <v>185</v>
      </c>
      <c r="C6" s="5">
        <v>-8.8869999999999997E-4</v>
      </c>
      <c r="D6" s="4" t="str">
        <f t="shared" si="0"/>
        <v/>
      </c>
      <c r="E6" s="4">
        <v>1.55187E-2</v>
      </c>
      <c r="F6" s="4">
        <f t="shared" si="1"/>
        <v>-3.1305352000000002E-2</v>
      </c>
      <c r="G6" s="6">
        <f t="shared" si="2"/>
        <v>2.9527952E-2</v>
      </c>
      <c r="H6" s="5">
        <v>-0.34848259999999998</v>
      </c>
      <c r="I6" s="4" t="str">
        <f t="shared" si="3"/>
        <v/>
      </c>
      <c r="J6" s="4">
        <v>0.65073570000000003</v>
      </c>
      <c r="K6" s="4">
        <f t="shared" si="4"/>
        <v>-1.623924572</v>
      </c>
      <c r="L6" s="6">
        <f t="shared" si="5"/>
        <v>0.92695937200000011</v>
      </c>
      <c r="M6" s="4">
        <v>-0.88121939999999999</v>
      </c>
      <c r="N6" s="4" t="str">
        <f t="shared" si="6"/>
        <v>*</v>
      </c>
      <c r="O6" s="4">
        <v>0.39020310000000002</v>
      </c>
      <c r="P6" s="4">
        <f t="shared" si="7"/>
        <v>-1.6460174759999999</v>
      </c>
      <c r="Q6" s="6">
        <f t="shared" si="8"/>
        <v>-0.11642132399999994</v>
      </c>
      <c r="R6" s="5">
        <v>-2.2656580000000002</v>
      </c>
      <c r="S6" s="4" t="str">
        <f t="shared" si="9"/>
        <v>*</v>
      </c>
      <c r="T6" s="4">
        <v>0.21958220000000001</v>
      </c>
      <c r="U6" s="4">
        <f t="shared" si="10"/>
        <v>-2.6960391120000002</v>
      </c>
      <c r="V6" s="6">
        <f t="shared" si="11"/>
        <v>-1.8352768880000001</v>
      </c>
    </row>
    <row r="7" spans="1:22" x14ac:dyDescent="0.25">
      <c r="A7" s="12" t="s">
        <v>5</v>
      </c>
      <c r="B7" s="14" t="s">
        <v>186</v>
      </c>
      <c r="C7" s="5">
        <v>1.9503000000000001E-3</v>
      </c>
      <c r="D7" s="4" t="str">
        <f t="shared" si="0"/>
        <v/>
      </c>
      <c r="E7" s="4">
        <v>1.6313000000000001E-2</v>
      </c>
      <c r="F7" s="4">
        <f t="shared" si="1"/>
        <v>-3.002318E-2</v>
      </c>
      <c r="G7" s="6">
        <f t="shared" si="2"/>
        <v>3.3923780000000001E-2</v>
      </c>
      <c r="H7" s="5">
        <v>-8.60871E-2</v>
      </c>
      <c r="I7" s="4" t="str">
        <f t="shared" si="3"/>
        <v/>
      </c>
      <c r="J7" s="4">
        <v>0.69503139999999997</v>
      </c>
      <c r="K7" s="4">
        <f t="shared" si="4"/>
        <v>-1.448348644</v>
      </c>
      <c r="L7" s="6">
        <f t="shared" si="5"/>
        <v>1.2761744439999998</v>
      </c>
      <c r="M7" s="4">
        <v>-8.4561999999999998E-2</v>
      </c>
      <c r="N7" s="4" t="str">
        <f t="shared" si="6"/>
        <v/>
      </c>
      <c r="O7" s="4">
        <v>0.46344730000000001</v>
      </c>
      <c r="P7" s="4">
        <f t="shared" si="7"/>
        <v>-0.99291870800000004</v>
      </c>
      <c r="Q7" s="6">
        <f t="shared" si="8"/>
        <v>0.82379470799999999</v>
      </c>
      <c r="R7" s="5">
        <v>-1.8098810000000001</v>
      </c>
      <c r="S7" s="4" t="str">
        <f t="shared" si="9"/>
        <v>*</v>
      </c>
      <c r="T7" s="4">
        <v>0.39373399999999997</v>
      </c>
      <c r="U7" s="4">
        <f t="shared" si="10"/>
        <v>-2.5815996399999999</v>
      </c>
      <c r="V7" s="6">
        <f t="shared" si="11"/>
        <v>-1.0381623600000003</v>
      </c>
    </row>
    <row r="8" spans="1:22" x14ac:dyDescent="0.25">
      <c r="A8" s="12" t="s">
        <v>6</v>
      </c>
      <c r="B8" s="14" t="s">
        <v>187</v>
      </c>
      <c r="C8" s="5">
        <v>2.4045999999999998E-3</v>
      </c>
      <c r="D8" s="4" t="str">
        <f t="shared" si="0"/>
        <v/>
      </c>
      <c r="E8" s="4">
        <v>1.30302E-2</v>
      </c>
      <c r="F8" s="4">
        <f t="shared" si="1"/>
        <v>-2.3134591999999999E-2</v>
      </c>
      <c r="G8" s="6">
        <f t="shared" si="2"/>
        <v>2.7943791999999999E-2</v>
      </c>
      <c r="H8" s="5">
        <v>-1.8223699999999999E-2</v>
      </c>
      <c r="I8" s="4" t="str">
        <f t="shared" si="3"/>
        <v/>
      </c>
      <c r="J8" s="4">
        <v>0.52313860000000001</v>
      </c>
      <c r="K8" s="4">
        <f t="shared" si="4"/>
        <v>-1.0435753560000001</v>
      </c>
      <c r="L8" s="6">
        <f t="shared" si="5"/>
        <v>1.0071279559999999</v>
      </c>
      <c r="M8" s="4">
        <v>0.2319862</v>
      </c>
      <c r="N8" s="4" t="str">
        <f t="shared" si="6"/>
        <v/>
      </c>
      <c r="O8" s="4">
        <v>0.2724009</v>
      </c>
      <c r="P8" s="4">
        <f t="shared" si="7"/>
        <v>-0.30191956399999997</v>
      </c>
      <c r="Q8" s="6">
        <f t="shared" si="8"/>
        <v>0.76589196400000004</v>
      </c>
      <c r="R8" s="5">
        <v>1.7592650000000001</v>
      </c>
      <c r="S8" s="4" t="str">
        <f t="shared" si="9"/>
        <v>*</v>
      </c>
      <c r="T8" s="4">
        <v>0.18320629999999999</v>
      </c>
      <c r="U8" s="4">
        <f t="shared" si="10"/>
        <v>1.400180652</v>
      </c>
      <c r="V8" s="6">
        <f t="shared" si="11"/>
        <v>2.1183493480000002</v>
      </c>
    </row>
    <row r="9" spans="1:22" x14ac:dyDescent="0.25">
      <c r="A9" s="12" t="s">
        <v>7</v>
      </c>
      <c r="B9" s="14" t="s">
        <v>188</v>
      </c>
      <c r="C9" s="5">
        <v>-9.0665999999999993E-3</v>
      </c>
      <c r="D9" s="4" t="str">
        <f t="shared" si="0"/>
        <v/>
      </c>
      <c r="E9" s="4">
        <v>1.7496299999999999E-2</v>
      </c>
      <c r="F9" s="4">
        <f t="shared" si="1"/>
        <v>-4.3359347999999999E-2</v>
      </c>
      <c r="G9" s="6">
        <f t="shared" si="2"/>
        <v>2.5226147999999997E-2</v>
      </c>
      <c r="H9" s="5">
        <v>-0.79841510000000004</v>
      </c>
      <c r="I9" s="4" t="str">
        <f t="shared" si="3"/>
        <v/>
      </c>
      <c r="J9" s="4">
        <v>0.76262850000000004</v>
      </c>
      <c r="K9" s="4">
        <f t="shared" si="4"/>
        <v>-2.2931669600000002</v>
      </c>
      <c r="L9" s="6">
        <f t="shared" si="5"/>
        <v>0.69633676</v>
      </c>
      <c r="M9" s="4">
        <v>0.3241155</v>
      </c>
      <c r="N9" s="4" t="str">
        <f t="shared" si="6"/>
        <v/>
      </c>
      <c r="O9" s="4">
        <v>0.57761819999999997</v>
      </c>
      <c r="P9" s="4">
        <f t="shared" si="7"/>
        <v>-0.80801617199999987</v>
      </c>
      <c r="Q9" s="6">
        <f t="shared" si="8"/>
        <v>1.4562471719999999</v>
      </c>
      <c r="R9" s="5">
        <v>1.5282819999999999</v>
      </c>
      <c r="S9" s="4" t="str">
        <f t="shared" si="9"/>
        <v>*</v>
      </c>
      <c r="T9" s="4">
        <v>0.32158389999999998</v>
      </c>
      <c r="U9" s="4">
        <f t="shared" si="10"/>
        <v>0.89797755599999995</v>
      </c>
      <c r="V9" s="6">
        <f t="shared" si="11"/>
        <v>2.158586444</v>
      </c>
    </row>
    <row r="10" spans="1:22" x14ac:dyDescent="0.25">
      <c r="A10" s="12" t="s">
        <v>8</v>
      </c>
      <c r="B10" s="14" t="s">
        <v>189</v>
      </c>
      <c r="C10" s="5">
        <v>1.6393E-3</v>
      </c>
      <c r="D10" s="4" t="str">
        <f t="shared" si="0"/>
        <v/>
      </c>
      <c r="E10" s="4">
        <v>1.60438E-2</v>
      </c>
      <c r="F10" s="4">
        <f t="shared" si="1"/>
        <v>-2.9806547999999999E-2</v>
      </c>
      <c r="G10" s="6">
        <f t="shared" si="2"/>
        <v>3.3085148000000002E-2</v>
      </c>
      <c r="H10" s="5">
        <v>0.39793139999999999</v>
      </c>
      <c r="I10" s="4" t="str">
        <f t="shared" si="3"/>
        <v/>
      </c>
      <c r="J10" s="4">
        <v>0.67972140000000003</v>
      </c>
      <c r="K10" s="4">
        <f t="shared" si="4"/>
        <v>-0.93432254400000003</v>
      </c>
      <c r="L10" s="6">
        <f t="shared" si="5"/>
        <v>1.7301853440000001</v>
      </c>
      <c r="M10" s="4">
        <v>-0.25503749999999997</v>
      </c>
      <c r="N10" s="4" t="str">
        <f t="shared" si="6"/>
        <v/>
      </c>
      <c r="O10" s="4">
        <v>0.42749799999999999</v>
      </c>
      <c r="P10" s="4">
        <f t="shared" si="7"/>
        <v>-1.09293358</v>
      </c>
      <c r="Q10" s="6">
        <f t="shared" si="8"/>
        <v>0.5828585799999999</v>
      </c>
      <c r="R10" s="5">
        <v>-1.9309300000000001E-2</v>
      </c>
      <c r="S10" s="4" t="str">
        <f t="shared" si="9"/>
        <v/>
      </c>
      <c r="T10" s="4">
        <v>0.2379608</v>
      </c>
      <c r="U10" s="4">
        <f t="shared" si="10"/>
        <v>-0.48571246800000001</v>
      </c>
      <c r="V10" s="6">
        <f t="shared" si="11"/>
        <v>0.44709386799999995</v>
      </c>
    </row>
    <row r="11" spans="1:22" x14ac:dyDescent="0.25">
      <c r="A11" s="12" t="s">
        <v>9</v>
      </c>
      <c r="B11" s="14" t="s">
        <v>190</v>
      </c>
      <c r="C11" s="5">
        <v>1.96356E-2</v>
      </c>
      <c r="D11" s="4" t="str">
        <f t="shared" si="0"/>
        <v/>
      </c>
      <c r="E11" s="4">
        <v>1.47219E-2</v>
      </c>
      <c r="F11" s="4">
        <f t="shared" si="1"/>
        <v>-9.2193239999999975E-3</v>
      </c>
      <c r="G11" s="6">
        <f t="shared" si="2"/>
        <v>4.8490523999999993E-2</v>
      </c>
      <c r="H11" s="5">
        <v>0.51665589999999995</v>
      </c>
      <c r="I11" s="4" t="str">
        <f t="shared" si="3"/>
        <v/>
      </c>
      <c r="J11" s="4">
        <v>0.60813390000000001</v>
      </c>
      <c r="K11" s="4">
        <f t="shared" si="4"/>
        <v>-0.67528654399999999</v>
      </c>
      <c r="L11" s="6">
        <f t="shared" si="5"/>
        <v>1.7085983439999999</v>
      </c>
      <c r="M11" s="4">
        <v>9.2283999999999995E-3</v>
      </c>
      <c r="N11" s="4" t="str">
        <f t="shared" si="6"/>
        <v/>
      </c>
      <c r="O11" s="4">
        <v>0.34336549999999999</v>
      </c>
      <c r="P11" s="4">
        <f t="shared" si="7"/>
        <v>-0.66376797999999992</v>
      </c>
      <c r="Q11" s="6">
        <f t="shared" si="8"/>
        <v>0.68222477999999998</v>
      </c>
      <c r="R11" s="5">
        <v>2.8173940000000002</v>
      </c>
      <c r="S11" s="4" t="str">
        <f t="shared" si="9"/>
        <v>*</v>
      </c>
      <c r="T11" s="4">
        <v>0.1954217</v>
      </c>
      <c r="U11" s="4">
        <f t="shared" si="10"/>
        <v>2.434367468</v>
      </c>
      <c r="V11" s="6">
        <f t="shared" si="11"/>
        <v>3.2004205320000003</v>
      </c>
    </row>
    <row r="12" spans="1:22" x14ac:dyDescent="0.25">
      <c r="A12" s="12" t="s">
        <v>10</v>
      </c>
      <c r="B12" s="14" t="s">
        <v>191</v>
      </c>
      <c r="C12" s="5">
        <v>1.12286E-2</v>
      </c>
      <c r="D12" s="4" t="str">
        <f t="shared" si="0"/>
        <v/>
      </c>
      <c r="E12" s="4">
        <v>1.4191199999999999E-2</v>
      </c>
      <c r="F12" s="4">
        <f t="shared" si="1"/>
        <v>-1.6586152E-2</v>
      </c>
      <c r="G12" s="6">
        <f t="shared" si="2"/>
        <v>3.9043351999999996E-2</v>
      </c>
      <c r="H12" s="5">
        <v>0.78468289999999996</v>
      </c>
      <c r="I12" s="4" t="str">
        <f t="shared" si="3"/>
        <v/>
      </c>
      <c r="J12" s="4">
        <v>0.58061289999999999</v>
      </c>
      <c r="K12" s="4">
        <f t="shared" si="4"/>
        <v>-0.35331838400000004</v>
      </c>
      <c r="L12" s="6">
        <f t="shared" si="5"/>
        <v>1.922684184</v>
      </c>
      <c r="M12" s="4">
        <v>-1.194447</v>
      </c>
      <c r="N12" s="4" t="str">
        <f t="shared" si="6"/>
        <v>*</v>
      </c>
      <c r="O12" s="4">
        <v>0.31721179999999999</v>
      </c>
      <c r="P12" s="4">
        <f t="shared" si="7"/>
        <v>-1.8161821279999999</v>
      </c>
      <c r="Q12" s="6">
        <f t="shared" si="8"/>
        <v>-0.57271187200000007</v>
      </c>
      <c r="R12" s="5">
        <v>-0.1756644</v>
      </c>
      <c r="S12" s="4" t="str">
        <f t="shared" si="9"/>
        <v/>
      </c>
      <c r="T12" s="4">
        <v>0.18353720000000001</v>
      </c>
      <c r="U12" s="4">
        <f t="shared" si="10"/>
        <v>-0.53539731199999996</v>
      </c>
      <c r="V12" s="6">
        <f t="shared" si="11"/>
        <v>0.18406851200000002</v>
      </c>
    </row>
    <row r="13" spans="1:22" x14ac:dyDescent="0.25">
      <c r="A13" s="12" t="s">
        <v>11</v>
      </c>
      <c r="B13" s="14" t="s">
        <v>322</v>
      </c>
      <c r="C13" s="5">
        <v>8.2351000000000004E-3</v>
      </c>
      <c r="D13" s="4" t="str">
        <f t="shared" si="0"/>
        <v/>
      </c>
      <c r="E13" s="4">
        <v>1.1213900000000001E-2</v>
      </c>
      <c r="F13" s="4">
        <f t="shared" si="1"/>
        <v>-1.3744144000000002E-2</v>
      </c>
      <c r="G13" s="6">
        <f t="shared" si="2"/>
        <v>3.0214344000000004E-2</v>
      </c>
      <c r="H13" s="5">
        <v>1.6220700000000001E-2</v>
      </c>
      <c r="I13" s="4" t="str">
        <f t="shared" si="3"/>
        <v/>
      </c>
      <c r="J13" s="4">
        <v>0.44235780000000002</v>
      </c>
      <c r="K13" s="4">
        <f t="shared" si="4"/>
        <v>-0.85080058800000002</v>
      </c>
      <c r="L13" s="6">
        <f t="shared" si="5"/>
        <v>0.88324198799999998</v>
      </c>
      <c r="M13" s="4">
        <v>0.67544170000000003</v>
      </c>
      <c r="N13" s="4" t="str">
        <f t="shared" si="6"/>
        <v>*</v>
      </c>
      <c r="O13" s="4">
        <v>0.2493513</v>
      </c>
      <c r="P13" s="4">
        <f t="shared" si="7"/>
        <v>0.18671315200000005</v>
      </c>
      <c r="Q13" s="6">
        <f t="shared" si="8"/>
        <v>1.164170248</v>
      </c>
      <c r="R13" s="5">
        <v>0.89462830000000004</v>
      </c>
      <c r="S13" s="4" t="str">
        <f t="shared" si="9"/>
        <v>*</v>
      </c>
      <c r="T13" s="4">
        <v>0.30958340000000001</v>
      </c>
      <c r="U13" s="4">
        <f t="shared" si="10"/>
        <v>0.28784483599999999</v>
      </c>
      <c r="V13" s="6">
        <f t="shared" si="11"/>
        <v>1.5014117640000002</v>
      </c>
    </row>
    <row r="14" spans="1:22" x14ac:dyDescent="0.25">
      <c r="A14" s="12" t="s">
        <v>12</v>
      </c>
      <c r="B14" s="14" t="s">
        <v>192</v>
      </c>
      <c r="C14" s="5">
        <v>-1.8082999999999998E-2</v>
      </c>
      <c r="D14" s="4" t="str">
        <f t="shared" si="0"/>
        <v/>
      </c>
      <c r="E14" s="4">
        <v>1.6202500000000002E-2</v>
      </c>
      <c r="F14" s="4">
        <f t="shared" si="1"/>
        <v>-4.9839900000000006E-2</v>
      </c>
      <c r="G14" s="6">
        <f t="shared" si="2"/>
        <v>1.3673900000000006E-2</v>
      </c>
      <c r="H14" s="5">
        <v>-1.1229</v>
      </c>
      <c r="I14" s="4" t="str">
        <f t="shared" si="3"/>
        <v/>
      </c>
      <c r="J14" s="4">
        <v>0.68861240000000001</v>
      </c>
      <c r="K14" s="4">
        <f t="shared" si="4"/>
        <v>-2.4725803040000001</v>
      </c>
      <c r="L14" s="6">
        <f t="shared" si="5"/>
        <v>0.22678030400000004</v>
      </c>
      <c r="M14" s="4">
        <v>0.63042770000000004</v>
      </c>
      <c r="N14" s="4" t="str">
        <f t="shared" si="6"/>
        <v/>
      </c>
      <c r="O14" s="4">
        <v>0.44026179999999998</v>
      </c>
      <c r="P14" s="4">
        <f t="shared" si="7"/>
        <v>-0.23248542799999994</v>
      </c>
      <c r="Q14" s="6">
        <f t="shared" si="8"/>
        <v>1.493340828</v>
      </c>
      <c r="R14" s="5">
        <v>0.73080529999999999</v>
      </c>
      <c r="S14" s="4" t="str">
        <f t="shared" si="9"/>
        <v>*</v>
      </c>
      <c r="T14" s="4">
        <v>0.24571950000000001</v>
      </c>
      <c r="U14" s="4">
        <f t="shared" si="10"/>
        <v>0.24919507999999996</v>
      </c>
      <c r="V14" s="6">
        <f t="shared" si="11"/>
        <v>1.21241552</v>
      </c>
    </row>
    <row r="15" spans="1:22" x14ac:dyDescent="0.25">
      <c r="A15" s="12" t="s">
        <v>13</v>
      </c>
      <c r="B15" s="14" t="s">
        <v>193</v>
      </c>
      <c r="C15" s="5">
        <v>-6.5544000000000002E-3</v>
      </c>
      <c r="D15" s="4" t="str">
        <f t="shared" si="0"/>
        <v/>
      </c>
      <c r="E15" s="4">
        <v>1.55172E-2</v>
      </c>
      <c r="F15" s="4">
        <f t="shared" si="1"/>
        <v>-3.6968111999999997E-2</v>
      </c>
      <c r="G15" s="6">
        <f t="shared" si="2"/>
        <v>2.3859312000000001E-2</v>
      </c>
      <c r="H15" s="5">
        <v>6.6392699999999999E-2</v>
      </c>
      <c r="I15" s="4" t="str">
        <f t="shared" si="3"/>
        <v/>
      </c>
      <c r="J15" s="4">
        <v>0.65066080000000004</v>
      </c>
      <c r="K15" s="4">
        <f t="shared" si="4"/>
        <v>-1.208902468</v>
      </c>
      <c r="L15" s="6">
        <f t="shared" si="5"/>
        <v>1.341687868</v>
      </c>
      <c r="M15" s="4">
        <v>-0.31803019999999999</v>
      </c>
      <c r="N15" s="4" t="str">
        <f t="shared" si="6"/>
        <v/>
      </c>
      <c r="O15" s="4">
        <v>0.38994020000000001</v>
      </c>
      <c r="P15" s="4">
        <f t="shared" si="7"/>
        <v>-1.0823129920000001</v>
      </c>
      <c r="Q15" s="6">
        <f t="shared" si="8"/>
        <v>0.44625259200000006</v>
      </c>
      <c r="R15" s="5">
        <v>-1.3904380000000001</v>
      </c>
      <c r="S15" s="4" t="str">
        <f t="shared" si="9"/>
        <v>*</v>
      </c>
      <c r="T15" s="4">
        <v>0.2178435</v>
      </c>
      <c r="U15" s="4">
        <f t="shared" si="10"/>
        <v>-1.8174112600000001</v>
      </c>
      <c r="V15" s="6">
        <f t="shared" si="11"/>
        <v>-0.96346474000000004</v>
      </c>
    </row>
    <row r="16" spans="1:22" x14ac:dyDescent="0.25">
      <c r="A16" s="12" t="s">
        <v>14</v>
      </c>
      <c r="B16" s="14" t="s">
        <v>194</v>
      </c>
      <c r="C16" s="5">
        <v>-1.2929299999999999E-2</v>
      </c>
      <c r="D16" s="4" t="str">
        <f t="shared" si="0"/>
        <v/>
      </c>
      <c r="E16" s="4">
        <v>1.5387100000000001E-2</v>
      </c>
      <c r="F16" s="4">
        <f t="shared" si="1"/>
        <v>-4.3088016E-2</v>
      </c>
      <c r="G16" s="6">
        <f t="shared" si="2"/>
        <v>1.7229416000000004E-2</v>
      </c>
      <c r="H16" s="5">
        <v>-0.53012840000000006</v>
      </c>
      <c r="I16" s="4" t="str">
        <f t="shared" si="3"/>
        <v/>
      </c>
      <c r="J16" s="4">
        <v>0.64359869999999997</v>
      </c>
      <c r="K16" s="4">
        <f t="shared" si="4"/>
        <v>-1.7915818519999998</v>
      </c>
      <c r="L16" s="6">
        <f t="shared" si="5"/>
        <v>0.73132505199999975</v>
      </c>
      <c r="M16" s="4">
        <v>2.0648059999999999</v>
      </c>
      <c r="N16" s="4" t="str">
        <f t="shared" si="6"/>
        <v>*</v>
      </c>
      <c r="O16" s="4">
        <v>0.38165959999999999</v>
      </c>
      <c r="P16" s="4">
        <f t="shared" si="7"/>
        <v>1.316753184</v>
      </c>
      <c r="Q16" s="6">
        <f t="shared" si="8"/>
        <v>2.8128588159999999</v>
      </c>
      <c r="R16" s="5">
        <v>6.0780969999999996</v>
      </c>
      <c r="S16" s="4" t="str">
        <f t="shared" si="9"/>
        <v>*</v>
      </c>
      <c r="T16" s="4">
        <v>0.21517639999999999</v>
      </c>
      <c r="U16" s="4">
        <f t="shared" si="10"/>
        <v>5.6563512559999998</v>
      </c>
      <c r="V16" s="6">
        <f t="shared" si="11"/>
        <v>6.4998427439999995</v>
      </c>
    </row>
    <row r="17" spans="1:22" x14ac:dyDescent="0.25">
      <c r="A17" s="12" t="s">
        <v>15</v>
      </c>
      <c r="B17" s="14" t="s">
        <v>195</v>
      </c>
      <c r="C17" s="5">
        <v>-6.8875999999999998E-3</v>
      </c>
      <c r="D17" s="4" t="str">
        <f t="shared" si="0"/>
        <v/>
      </c>
      <c r="E17" s="4">
        <v>1.39489E-2</v>
      </c>
      <c r="F17" s="4">
        <f t="shared" si="1"/>
        <v>-3.4227443999999996E-2</v>
      </c>
      <c r="G17" s="6">
        <f t="shared" si="2"/>
        <v>2.0452243999999998E-2</v>
      </c>
      <c r="H17" s="5">
        <v>-9.4196699999999994E-2</v>
      </c>
      <c r="I17" s="4" t="str">
        <f t="shared" si="3"/>
        <v/>
      </c>
      <c r="J17" s="4">
        <v>0.56834130000000005</v>
      </c>
      <c r="K17" s="4">
        <f t="shared" si="4"/>
        <v>-1.2081456479999999</v>
      </c>
      <c r="L17" s="6">
        <f t="shared" si="5"/>
        <v>1.0197522480000001</v>
      </c>
      <c r="M17" s="4">
        <v>-0.1232446</v>
      </c>
      <c r="N17" s="4" t="str">
        <f t="shared" si="6"/>
        <v/>
      </c>
      <c r="O17" s="4">
        <v>0.30647580000000002</v>
      </c>
      <c r="P17" s="4">
        <f t="shared" si="7"/>
        <v>-0.72393716800000008</v>
      </c>
      <c r="Q17" s="6">
        <f t="shared" si="8"/>
        <v>0.47744796800000006</v>
      </c>
      <c r="R17" s="5">
        <v>-1.755414</v>
      </c>
      <c r="S17" s="4" t="str">
        <f t="shared" si="9"/>
        <v>*</v>
      </c>
      <c r="T17" s="4">
        <v>0.179956</v>
      </c>
      <c r="U17" s="4">
        <f t="shared" si="10"/>
        <v>-2.1081277599999999</v>
      </c>
      <c r="V17" s="6">
        <f t="shared" si="11"/>
        <v>-1.4027002400000002</v>
      </c>
    </row>
    <row r="18" spans="1:22" x14ac:dyDescent="0.25">
      <c r="A18" s="12" t="s">
        <v>16</v>
      </c>
      <c r="B18" s="14" t="s">
        <v>196</v>
      </c>
      <c r="C18" s="5">
        <v>2.9683000000000001E-3</v>
      </c>
      <c r="D18" s="4" t="str">
        <f t="shared" si="0"/>
        <v/>
      </c>
      <c r="E18" s="4">
        <v>1.6816299999999999E-2</v>
      </c>
      <c r="F18" s="4">
        <f t="shared" si="1"/>
        <v>-2.9991647999999996E-2</v>
      </c>
      <c r="G18" s="6">
        <f t="shared" si="2"/>
        <v>3.5928247999999996E-2</v>
      </c>
      <c r="H18" s="5">
        <v>0.43152819999999997</v>
      </c>
      <c r="I18" s="4" t="str">
        <f t="shared" si="3"/>
        <v/>
      </c>
      <c r="J18" s="4">
        <v>0.72347589999999995</v>
      </c>
      <c r="K18" s="4">
        <f t="shared" si="4"/>
        <v>-0.98648456399999995</v>
      </c>
      <c r="L18" s="6">
        <f t="shared" si="5"/>
        <v>1.849540964</v>
      </c>
      <c r="M18" s="4">
        <v>-0.2027042</v>
      </c>
      <c r="N18" s="4" t="str">
        <f t="shared" si="6"/>
        <v/>
      </c>
      <c r="O18" s="4">
        <v>0.49652360000000001</v>
      </c>
      <c r="P18" s="4">
        <f t="shared" si="7"/>
        <v>-1.1758904559999999</v>
      </c>
      <c r="Q18" s="6">
        <f t="shared" si="8"/>
        <v>0.77048205599999997</v>
      </c>
      <c r="R18" s="5">
        <v>1.250051</v>
      </c>
      <c r="S18" s="4" t="str">
        <f t="shared" si="9"/>
        <v>*</v>
      </c>
      <c r="T18" s="4">
        <v>0.27513209999999999</v>
      </c>
      <c r="U18" s="4">
        <f t="shared" si="10"/>
        <v>0.71079208400000005</v>
      </c>
      <c r="V18" s="6">
        <f t="shared" si="11"/>
        <v>1.7893099160000001</v>
      </c>
    </row>
    <row r="19" spans="1:22" x14ac:dyDescent="0.25">
      <c r="A19" s="12" t="s">
        <v>17</v>
      </c>
      <c r="B19" s="14" t="s">
        <v>197</v>
      </c>
      <c r="C19" s="5">
        <v>-1.1507099999999999E-2</v>
      </c>
      <c r="D19" s="4" t="str">
        <f t="shared" si="0"/>
        <v/>
      </c>
      <c r="E19" s="4">
        <v>1.47212E-2</v>
      </c>
      <c r="F19" s="4">
        <f t="shared" si="1"/>
        <v>-4.0360651999999997E-2</v>
      </c>
      <c r="G19" s="6">
        <f t="shared" si="2"/>
        <v>1.7346452000000002E-2</v>
      </c>
      <c r="H19" s="5">
        <v>-0.46849980000000002</v>
      </c>
      <c r="I19" s="4" t="str">
        <f t="shared" si="3"/>
        <v/>
      </c>
      <c r="J19" s="4">
        <v>0.60808249999999997</v>
      </c>
      <c r="K19" s="4">
        <f t="shared" si="4"/>
        <v>-1.6603414999999999</v>
      </c>
      <c r="L19" s="6">
        <f t="shared" si="5"/>
        <v>0.72334189999999987</v>
      </c>
      <c r="M19" s="4">
        <v>-0.55226419999999998</v>
      </c>
      <c r="N19" s="4" t="str">
        <f t="shared" si="6"/>
        <v/>
      </c>
      <c r="O19" s="4">
        <v>0.34325499999999998</v>
      </c>
      <c r="P19" s="4">
        <f t="shared" si="7"/>
        <v>-1.225044</v>
      </c>
      <c r="Q19" s="6">
        <f t="shared" si="8"/>
        <v>0.12051559999999994</v>
      </c>
      <c r="R19" s="5">
        <v>-0.43739620000000001</v>
      </c>
      <c r="S19" s="4" t="str">
        <f t="shared" si="9"/>
        <v>*</v>
      </c>
      <c r="T19" s="4">
        <v>0.19502539999999999</v>
      </c>
      <c r="U19" s="4">
        <f t="shared" si="10"/>
        <v>-0.81964598399999999</v>
      </c>
      <c r="V19" s="6">
        <f t="shared" si="11"/>
        <v>-5.5146416000000031E-2</v>
      </c>
    </row>
    <row r="20" spans="1:22" x14ac:dyDescent="0.25">
      <c r="A20" s="12" t="s">
        <v>18</v>
      </c>
      <c r="B20" s="14" t="s">
        <v>198</v>
      </c>
      <c r="C20" s="5">
        <v>-1.806E-4</v>
      </c>
      <c r="D20" s="4" t="str">
        <f t="shared" si="0"/>
        <v/>
      </c>
      <c r="E20" s="4">
        <v>1.82048E-2</v>
      </c>
      <c r="F20" s="4">
        <f t="shared" si="1"/>
        <v>-3.5862008000000001E-2</v>
      </c>
      <c r="G20" s="6">
        <f t="shared" si="2"/>
        <v>3.5500807999999995E-2</v>
      </c>
      <c r="H20" s="5">
        <v>0.22949600000000001</v>
      </c>
      <c r="I20" s="4" t="str">
        <f t="shared" si="3"/>
        <v/>
      </c>
      <c r="J20" s="4">
        <v>0.80296460000000003</v>
      </c>
      <c r="K20" s="4">
        <f t="shared" si="4"/>
        <v>-1.3443146160000001</v>
      </c>
      <c r="L20" s="6">
        <f t="shared" si="5"/>
        <v>1.803306616</v>
      </c>
      <c r="M20" s="4">
        <v>0.41418270000000001</v>
      </c>
      <c r="N20" s="4" t="str">
        <f t="shared" si="6"/>
        <v/>
      </c>
      <c r="O20" s="4">
        <v>0.6932045</v>
      </c>
      <c r="P20" s="4">
        <f t="shared" si="7"/>
        <v>-0.94449812</v>
      </c>
      <c r="Q20" s="6">
        <f t="shared" si="8"/>
        <v>1.77286352</v>
      </c>
      <c r="R20" s="5">
        <v>-0.6451983</v>
      </c>
      <c r="S20" s="4" t="str">
        <f t="shared" si="9"/>
        <v/>
      </c>
      <c r="T20" s="4">
        <v>0.42208319999999999</v>
      </c>
      <c r="U20" s="4">
        <f t="shared" si="10"/>
        <v>-1.4724813719999998</v>
      </c>
      <c r="V20" s="6">
        <f t="shared" si="11"/>
        <v>0.18208477199999995</v>
      </c>
    </row>
    <row r="21" spans="1:22" x14ac:dyDescent="0.25">
      <c r="A21" s="12" t="s">
        <v>19</v>
      </c>
      <c r="B21" s="14" t="s">
        <v>199</v>
      </c>
      <c r="C21" s="5">
        <v>7.1881000000000002E-3</v>
      </c>
      <c r="D21" s="4" t="str">
        <f t="shared" si="0"/>
        <v/>
      </c>
      <c r="E21" s="4">
        <v>1.4041E-2</v>
      </c>
      <c r="F21" s="4">
        <f t="shared" si="1"/>
        <v>-2.0332259999999998E-2</v>
      </c>
      <c r="G21" s="6">
        <f t="shared" si="2"/>
        <v>3.4708459999999997E-2</v>
      </c>
      <c r="H21" s="5">
        <v>-0.33989970000000003</v>
      </c>
      <c r="I21" s="4" t="str">
        <f t="shared" si="3"/>
        <v/>
      </c>
      <c r="J21" s="4">
        <v>0.57296650000000005</v>
      </c>
      <c r="K21" s="4">
        <f t="shared" si="4"/>
        <v>-1.4629140400000002</v>
      </c>
      <c r="L21" s="6">
        <f t="shared" si="5"/>
        <v>0.78311464000000008</v>
      </c>
      <c r="M21" s="4">
        <v>-0.81431969999999998</v>
      </c>
      <c r="N21" s="4" t="str">
        <f t="shared" si="6"/>
        <v>*</v>
      </c>
      <c r="O21" s="4">
        <v>0.3105502</v>
      </c>
      <c r="P21" s="4">
        <f t="shared" si="7"/>
        <v>-1.4229980919999998</v>
      </c>
      <c r="Q21" s="6">
        <f t="shared" si="8"/>
        <v>-0.20564130800000002</v>
      </c>
      <c r="R21" s="5">
        <v>-1.66422</v>
      </c>
      <c r="S21" s="4" t="str">
        <f t="shared" si="9"/>
        <v>*</v>
      </c>
      <c r="T21" s="4">
        <v>0.18136079999999999</v>
      </c>
      <c r="U21" s="4">
        <f t="shared" si="10"/>
        <v>-2.0196871679999999</v>
      </c>
      <c r="V21" s="6">
        <f t="shared" si="11"/>
        <v>-1.3087528320000001</v>
      </c>
    </row>
    <row r="22" spans="1:22" x14ac:dyDescent="0.25">
      <c r="A22" s="12" t="s">
        <v>20</v>
      </c>
      <c r="B22" s="14" t="s">
        <v>200</v>
      </c>
      <c r="C22" s="5">
        <v>1.22448E-2</v>
      </c>
      <c r="D22" s="4" t="str">
        <f t="shared" si="0"/>
        <v/>
      </c>
      <c r="E22" s="4">
        <v>1.50194E-2</v>
      </c>
      <c r="F22" s="4">
        <f t="shared" si="1"/>
        <v>-1.7193224E-2</v>
      </c>
      <c r="G22" s="6">
        <f t="shared" si="2"/>
        <v>4.1682824E-2</v>
      </c>
      <c r="H22" s="5">
        <v>0.65685749999999998</v>
      </c>
      <c r="I22" s="4" t="str">
        <f t="shared" si="3"/>
        <v/>
      </c>
      <c r="J22" s="4">
        <v>0.62384280000000003</v>
      </c>
      <c r="K22" s="4">
        <f t="shared" si="4"/>
        <v>-0.56587438800000001</v>
      </c>
      <c r="L22" s="6">
        <f t="shared" si="5"/>
        <v>1.8795893879999999</v>
      </c>
      <c r="M22" s="4">
        <v>-0.27334969999999997</v>
      </c>
      <c r="N22" s="4" t="str">
        <f t="shared" si="6"/>
        <v/>
      </c>
      <c r="O22" s="4">
        <v>0.35976449999999999</v>
      </c>
      <c r="P22" s="4">
        <f t="shared" si="7"/>
        <v>-0.97848811999999996</v>
      </c>
      <c r="Q22" s="6">
        <f t="shared" si="8"/>
        <v>0.43178871999999996</v>
      </c>
      <c r="R22" s="5">
        <v>0.57942769999999999</v>
      </c>
      <c r="S22" s="4" t="str">
        <f t="shared" si="9"/>
        <v>*</v>
      </c>
      <c r="T22" s="4">
        <v>0.20358399999999999</v>
      </c>
      <c r="U22" s="4">
        <f t="shared" si="10"/>
        <v>0.18040306</v>
      </c>
      <c r="V22" s="6">
        <f t="shared" si="11"/>
        <v>0.97845234000000003</v>
      </c>
    </row>
    <row r="23" spans="1:22" x14ac:dyDescent="0.25">
      <c r="A23" s="12" t="s">
        <v>21</v>
      </c>
      <c r="B23" s="14" t="s">
        <v>201</v>
      </c>
      <c r="C23" s="5">
        <v>8.5919999999999996E-4</v>
      </c>
      <c r="D23" s="4" t="str">
        <f t="shared" si="0"/>
        <v/>
      </c>
      <c r="E23" s="4">
        <v>1.42668E-2</v>
      </c>
      <c r="F23" s="4">
        <f t="shared" si="1"/>
        <v>-2.7103727999999997E-2</v>
      </c>
      <c r="G23" s="6">
        <f t="shared" si="2"/>
        <v>2.8822127999999999E-2</v>
      </c>
      <c r="H23" s="5">
        <v>0.50253219999999998</v>
      </c>
      <c r="I23" s="4" t="str">
        <f t="shared" si="3"/>
        <v/>
      </c>
      <c r="J23" s="4">
        <v>0.5844821</v>
      </c>
      <c r="K23" s="4">
        <f t="shared" si="4"/>
        <v>-0.64305271600000002</v>
      </c>
      <c r="L23" s="6">
        <f t="shared" si="5"/>
        <v>1.6481171159999999</v>
      </c>
      <c r="M23" s="4">
        <v>0.89561840000000004</v>
      </c>
      <c r="N23" s="4" t="str">
        <f t="shared" si="6"/>
        <v>*</v>
      </c>
      <c r="O23" s="4">
        <v>0.32068380000000002</v>
      </c>
      <c r="P23" s="4">
        <f t="shared" si="7"/>
        <v>0.26707815199999996</v>
      </c>
      <c r="Q23" s="6">
        <f t="shared" si="8"/>
        <v>1.5241586480000002</v>
      </c>
      <c r="R23" s="5">
        <v>-1.175143</v>
      </c>
      <c r="S23" s="4" t="str">
        <f t="shared" si="9"/>
        <v>*</v>
      </c>
      <c r="T23" s="4">
        <v>0.18516869999999999</v>
      </c>
      <c r="U23" s="4">
        <f t="shared" si="10"/>
        <v>-1.538073652</v>
      </c>
      <c r="V23" s="6">
        <f t="shared" si="11"/>
        <v>-0.81221234800000008</v>
      </c>
    </row>
    <row r="24" spans="1:22" x14ac:dyDescent="0.25">
      <c r="A24" s="12" t="s">
        <v>22</v>
      </c>
      <c r="B24" s="14" t="s">
        <v>202</v>
      </c>
      <c r="C24" s="5">
        <v>5.8402999999999997E-3</v>
      </c>
      <c r="D24" s="4" t="str">
        <f t="shared" si="0"/>
        <v/>
      </c>
      <c r="E24" s="4">
        <v>1.22986E-2</v>
      </c>
      <c r="F24" s="4">
        <f t="shared" si="1"/>
        <v>-1.8264955999999999E-2</v>
      </c>
      <c r="G24" s="6">
        <f t="shared" si="2"/>
        <v>2.9945555999999998E-2</v>
      </c>
      <c r="H24" s="5">
        <v>0.48279680000000003</v>
      </c>
      <c r="I24" s="4" t="str">
        <f t="shared" si="3"/>
        <v/>
      </c>
      <c r="J24" s="4">
        <v>0.48884450000000002</v>
      </c>
      <c r="K24" s="4">
        <f t="shared" si="4"/>
        <v>-0.47533842000000004</v>
      </c>
      <c r="L24" s="6">
        <f t="shared" si="5"/>
        <v>1.44093202</v>
      </c>
      <c r="M24" s="4">
        <v>0.16873469999999999</v>
      </c>
      <c r="N24" s="4" t="str">
        <f t="shared" si="6"/>
        <v/>
      </c>
      <c r="O24" s="4">
        <v>0.25252560000000002</v>
      </c>
      <c r="P24" s="4">
        <f t="shared" si="7"/>
        <v>-0.326215476</v>
      </c>
      <c r="Q24" s="6">
        <f t="shared" si="8"/>
        <v>0.66368487600000003</v>
      </c>
      <c r="R24" s="5">
        <v>-5.5989000000000004E-3</v>
      </c>
      <c r="S24" s="4" t="str">
        <f t="shared" si="9"/>
        <v/>
      </c>
      <c r="T24" s="4">
        <v>0.2046463</v>
      </c>
      <c r="U24" s="4">
        <f t="shared" si="10"/>
        <v>-0.40670564800000003</v>
      </c>
      <c r="V24" s="6">
        <f t="shared" si="11"/>
        <v>0.395507848</v>
      </c>
    </row>
    <row r="25" spans="1:22" x14ac:dyDescent="0.25">
      <c r="A25" s="12" t="s">
        <v>23</v>
      </c>
      <c r="B25" s="14" t="s">
        <v>203</v>
      </c>
      <c r="C25" s="5">
        <v>-1.1375999999999999E-3</v>
      </c>
      <c r="D25" s="4" t="str">
        <f t="shared" si="0"/>
        <v/>
      </c>
      <c r="E25" s="4">
        <v>1.5418400000000001E-2</v>
      </c>
      <c r="F25" s="4">
        <f t="shared" si="1"/>
        <v>-3.1357664E-2</v>
      </c>
      <c r="G25" s="6">
        <f t="shared" si="2"/>
        <v>2.9082464000000002E-2</v>
      </c>
      <c r="H25" s="5">
        <v>6.9026000000000001E-3</v>
      </c>
      <c r="I25" s="4" t="str">
        <f t="shared" si="3"/>
        <v/>
      </c>
      <c r="J25" s="4">
        <v>0.64530120000000002</v>
      </c>
      <c r="K25" s="4">
        <f t="shared" si="4"/>
        <v>-1.257887752</v>
      </c>
      <c r="L25" s="6">
        <f t="shared" si="5"/>
        <v>1.2716929520000002</v>
      </c>
      <c r="M25" s="4">
        <v>0.64460819999999996</v>
      </c>
      <c r="N25" s="4" t="str">
        <f t="shared" si="6"/>
        <v/>
      </c>
      <c r="O25" s="4">
        <v>0.38368989999999997</v>
      </c>
      <c r="P25" s="4">
        <f t="shared" si="7"/>
        <v>-0.10742400399999996</v>
      </c>
      <c r="Q25" s="6">
        <f t="shared" si="8"/>
        <v>1.3966404039999998</v>
      </c>
      <c r="R25" s="5">
        <v>-0.68558620000000003</v>
      </c>
      <c r="S25" s="4" t="str">
        <f t="shared" si="9"/>
        <v>*</v>
      </c>
      <c r="T25" s="4">
        <v>0.21629480000000001</v>
      </c>
      <c r="U25" s="4">
        <f t="shared" si="10"/>
        <v>-1.1095240080000002</v>
      </c>
      <c r="V25" s="6">
        <f t="shared" si="11"/>
        <v>-0.26164839200000001</v>
      </c>
    </row>
    <row r="26" spans="1:22" x14ac:dyDescent="0.25">
      <c r="A26" s="12" t="s">
        <v>24</v>
      </c>
      <c r="B26" s="14" t="s">
        <v>204</v>
      </c>
      <c r="C26" s="5">
        <v>1.1795E-2</v>
      </c>
      <c r="D26" s="4" t="str">
        <f t="shared" si="0"/>
        <v/>
      </c>
      <c r="E26" s="4">
        <v>1.4982199999999999E-2</v>
      </c>
      <c r="F26" s="4">
        <f t="shared" si="1"/>
        <v>-1.7570111999999999E-2</v>
      </c>
      <c r="G26" s="6">
        <f t="shared" si="2"/>
        <v>4.1160111999999999E-2</v>
      </c>
      <c r="H26" s="5">
        <v>0.44091259999999999</v>
      </c>
      <c r="I26" s="4" t="str">
        <f t="shared" si="3"/>
        <v/>
      </c>
      <c r="J26" s="4">
        <v>0.62185369999999995</v>
      </c>
      <c r="K26" s="4">
        <f t="shared" si="4"/>
        <v>-0.77792065199999982</v>
      </c>
      <c r="L26" s="6">
        <f t="shared" si="5"/>
        <v>1.6597458519999999</v>
      </c>
      <c r="M26" s="4">
        <v>-1.309774</v>
      </c>
      <c r="N26" s="4" t="str">
        <f t="shared" si="6"/>
        <v>*</v>
      </c>
      <c r="O26" s="4">
        <v>0.35748550000000001</v>
      </c>
      <c r="P26" s="4">
        <f t="shared" si="7"/>
        <v>-2.0104455799999998</v>
      </c>
      <c r="Q26" s="6">
        <f t="shared" si="8"/>
        <v>-0.60910242000000003</v>
      </c>
      <c r="R26" s="5">
        <v>-1.4397040000000001</v>
      </c>
      <c r="S26" s="4" t="str">
        <f t="shared" si="9"/>
        <v>*</v>
      </c>
      <c r="T26" s="4">
        <v>0.20257910000000001</v>
      </c>
      <c r="U26" s="4">
        <f t="shared" si="10"/>
        <v>-1.8367590360000001</v>
      </c>
      <c r="V26" s="6">
        <f t="shared" si="11"/>
        <v>-1.0426489640000001</v>
      </c>
    </row>
    <row r="27" spans="1:22" x14ac:dyDescent="0.25">
      <c r="A27" s="12" t="s">
        <v>25</v>
      </c>
      <c r="B27" s="14" t="s">
        <v>205</v>
      </c>
      <c r="C27" s="5">
        <v>-6.1640000000000002E-4</v>
      </c>
      <c r="D27" s="4" t="str">
        <f t="shared" si="0"/>
        <v/>
      </c>
      <c r="E27" s="4">
        <v>1.51051E-2</v>
      </c>
      <c r="F27" s="4">
        <f t="shared" si="1"/>
        <v>-3.0222395999999999E-2</v>
      </c>
      <c r="G27" s="6">
        <f t="shared" si="2"/>
        <v>2.8989595999999999E-2</v>
      </c>
      <c r="H27" s="5">
        <v>0.4980424</v>
      </c>
      <c r="I27" s="4" t="str">
        <f t="shared" si="3"/>
        <v/>
      </c>
      <c r="J27" s="4">
        <v>0.62843009999999999</v>
      </c>
      <c r="K27" s="4">
        <f t="shared" si="4"/>
        <v>-0.73368059600000002</v>
      </c>
      <c r="L27" s="6">
        <f t="shared" si="5"/>
        <v>1.7297653959999999</v>
      </c>
      <c r="M27" s="4">
        <v>0.49222690000000002</v>
      </c>
      <c r="N27" s="4" t="str">
        <f t="shared" si="6"/>
        <v/>
      </c>
      <c r="O27" s="4">
        <v>0.36467500000000003</v>
      </c>
      <c r="P27" s="4">
        <f t="shared" si="7"/>
        <v>-0.22253610000000001</v>
      </c>
      <c r="Q27" s="6">
        <f t="shared" si="8"/>
        <v>1.2069898999999999</v>
      </c>
      <c r="R27" s="5">
        <v>0.63334409999999997</v>
      </c>
      <c r="S27" s="4" t="str">
        <f t="shared" si="9"/>
        <v>*</v>
      </c>
      <c r="T27" s="4">
        <v>0.2061085</v>
      </c>
      <c r="U27" s="4">
        <f t="shared" si="10"/>
        <v>0.22937143999999998</v>
      </c>
      <c r="V27" s="6">
        <f t="shared" si="11"/>
        <v>1.0373167599999999</v>
      </c>
    </row>
    <row r="28" spans="1:22" x14ac:dyDescent="0.25">
      <c r="A28" s="12" t="s">
        <v>26</v>
      </c>
      <c r="B28" s="14" t="s">
        <v>206</v>
      </c>
      <c r="C28" s="5">
        <v>1.2533000000000001E-2</v>
      </c>
      <c r="D28" s="4" t="str">
        <f t="shared" si="0"/>
        <v/>
      </c>
      <c r="E28" s="4">
        <v>1.59743E-2</v>
      </c>
      <c r="F28" s="4">
        <f t="shared" si="1"/>
        <v>-1.8776627999999997E-2</v>
      </c>
      <c r="G28" s="6">
        <f t="shared" si="2"/>
        <v>4.3842628000000002E-2</v>
      </c>
      <c r="H28" s="5">
        <v>0.86866949999999998</v>
      </c>
      <c r="I28" s="4" t="str">
        <f t="shared" si="3"/>
        <v/>
      </c>
      <c r="J28" s="4">
        <v>0.6758497</v>
      </c>
      <c r="K28" s="4">
        <f t="shared" si="4"/>
        <v>-0.45599591199999989</v>
      </c>
      <c r="L28" s="6">
        <f t="shared" si="5"/>
        <v>2.1933349120000001</v>
      </c>
      <c r="M28" s="4">
        <v>-5.1798700000000003E-2</v>
      </c>
      <c r="N28" s="4" t="str">
        <f t="shared" si="6"/>
        <v/>
      </c>
      <c r="O28" s="4">
        <v>0.42277029999999999</v>
      </c>
      <c r="P28" s="4">
        <f t="shared" si="7"/>
        <v>-0.88042848799999995</v>
      </c>
      <c r="Q28" s="6">
        <f t="shared" si="8"/>
        <v>0.776831088</v>
      </c>
      <c r="R28" s="5">
        <v>-1.3219099999999999E-2</v>
      </c>
      <c r="S28" s="4" t="str">
        <f t="shared" si="9"/>
        <v/>
      </c>
      <c r="T28" s="4">
        <v>0.23653589999999999</v>
      </c>
      <c r="U28" s="4">
        <f t="shared" si="10"/>
        <v>-0.47682946399999998</v>
      </c>
      <c r="V28" s="6">
        <f t="shared" si="11"/>
        <v>0.45039126400000001</v>
      </c>
    </row>
    <row r="29" spans="1:22" x14ac:dyDescent="0.25">
      <c r="A29" s="12" t="s">
        <v>27</v>
      </c>
      <c r="B29" s="14" t="s">
        <v>207</v>
      </c>
      <c r="C29" s="5">
        <v>1.0670199999999999E-2</v>
      </c>
      <c r="D29" s="4" t="str">
        <f t="shared" si="0"/>
        <v/>
      </c>
      <c r="E29" s="4">
        <v>1.5516500000000001E-2</v>
      </c>
      <c r="F29" s="4">
        <f t="shared" si="1"/>
        <v>-1.9742139999999998E-2</v>
      </c>
      <c r="G29" s="6">
        <f t="shared" si="2"/>
        <v>4.1082540000000001E-2</v>
      </c>
      <c r="H29" s="5">
        <v>0.333507</v>
      </c>
      <c r="I29" s="4" t="str">
        <f t="shared" si="3"/>
        <v/>
      </c>
      <c r="J29" s="4">
        <v>0.65064149999999998</v>
      </c>
      <c r="K29" s="4">
        <f t="shared" si="4"/>
        <v>-0.94175034000000002</v>
      </c>
      <c r="L29" s="6">
        <f t="shared" si="5"/>
        <v>1.60876434</v>
      </c>
      <c r="M29" s="4">
        <v>-1.2196050000000001</v>
      </c>
      <c r="N29" s="4" t="str">
        <f t="shared" si="6"/>
        <v>*</v>
      </c>
      <c r="O29" s="4">
        <v>0.39008549999999997</v>
      </c>
      <c r="P29" s="4">
        <f t="shared" si="7"/>
        <v>-1.9841725800000001</v>
      </c>
      <c r="Q29" s="6">
        <f t="shared" si="8"/>
        <v>-0.45503742000000014</v>
      </c>
      <c r="R29" s="5">
        <v>-1.129807</v>
      </c>
      <c r="S29" s="4" t="str">
        <f t="shared" si="9"/>
        <v>*</v>
      </c>
      <c r="T29" s="4">
        <v>0.21956210000000001</v>
      </c>
      <c r="U29" s="4">
        <f t="shared" si="10"/>
        <v>-1.560148716</v>
      </c>
      <c r="V29" s="6">
        <f t="shared" si="11"/>
        <v>-0.69946528399999996</v>
      </c>
    </row>
    <row r="30" spans="1:22" x14ac:dyDescent="0.25">
      <c r="A30" s="12" t="s">
        <v>28</v>
      </c>
      <c r="B30" s="14" t="s">
        <v>208</v>
      </c>
      <c r="C30" s="5">
        <v>2.1884999999999999E-3</v>
      </c>
      <c r="D30" s="4" t="str">
        <f t="shared" si="0"/>
        <v/>
      </c>
      <c r="E30" s="4">
        <v>1.3310499999999999E-2</v>
      </c>
      <c r="F30" s="4">
        <f t="shared" si="1"/>
        <v>-2.3900080000000001E-2</v>
      </c>
      <c r="G30" s="6">
        <f t="shared" si="2"/>
        <v>2.827708E-2</v>
      </c>
      <c r="H30" s="5">
        <v>-0.36432900000000001</v>
      </c>
      <c r="I30" s="4" t="str">
        <f t="shared" si="3"/>
        <v/>
      </c>
      <c r="J30" s="4">
        <v>0.53655549999999996</v>
      </c>
      <c r="K30" s="4">
        <f t="shared" si="4"/>
        <v>-1.41597778</v>
      </c>
      <c r="L30" s="6">
        <f t="shared" si="5"/>
        <v>0.68731977999999982</v>
      </c>
      <c r="M30" s="4">
        <v>0.30051810000000001</v>
      </c>
      <c r="N30" s="4" t="str">
        <f t="shared" si="6"/>
        <v/>
      </c>
      <c r="O30" s="4">
        <v>0.28133079999999999</v>
      </c>
      <c r="P30" s="4">
        <f t="shared" si="7"/>
        <v>-0.25089026799999992</v>
      </c>
      <c r="Q30" s="6">
        <f t="shared" si="8"/>
        <v>0.85192646799999994</v>
      </c>
      <c r="R30" s="5">
        <v>-0.89940469999999995</v>
      </c>
      <c r="S30" s="4" t="str">
        <f t="shared" si="9"/>
        <v>*</v>
      </c>
      <c r="T30" s="4">
        <v>0.1772831</v>
      </c>
      <c r="U30" s="4">
        <f t="shared" si="10"/>
        <v>-1.246879576</v>
      </c>
      <c r="V30" s="6">
        <f t="shared" si="11"/>
        <v>-0.5519298239999999</v>
      </c>
    </row>
    <row r="31" spans="1:22" x14ac:dyDescent="0.25">
      <c r="A31" s="12" t="s">
        <v>29</v>
      </c>
      <c r="B31" s="14" t="s">
        <v>209</v>
      </c>
      <c r="C31" s="5">
        <v>-9.4649999999999995E-3</v>
      </c>
      <c r="D31" s="4" t="str">
        <f t="shared" si="0"/>
        <v/>
      </c>
      <c r="E31" s="4">
        <v>1.30207E-2</v>
      </c>
      <c r="F31" s="4">
        <f t="shared" si="1"/>
        <v>-3.4985572E-2</v>
      </c>
      <c r="G31" s="6">
        <f t="shared" si="2"/>
        <v>1.6055571999999997E-2</v>
      </c>
      <c r="H31" s="5">
        <v>-0.27670139999999999</v>
      </c>
      <c r="I31" s="4" t="str">
        <f t="shared" si="3"/>
        <v/>
      </c>
      <c r="J31" s="4">
        <v>0.52256999999999998</v>
      </c>
      <c r="K31" s="4">
        <f t="shared" si="4"/>
        <v>-1.3009385999999998</v>
      </c>
      <c r="L31" s="6">
        <f t="shared" si="5"/>
        <v>0.74753579999999997</v>
      </c>
      <c r="M31" s="4">
        <v>0.16955210000000001</v>
      </c>
      <c r="N31" s="4" t="str">
        <f t="shared" si="6"/>
        <v/>
      </c>
      <c r="O31" s="4">
        <v>0.27155079999999998</v>
      </c>
      <c r="P31" s="4">
        <f t="shared" si="7"/>
        <v>-0.36268746799999996</v>
      </c>
      <c r="Q31" s="6">
        <f t="shared" si="8"/>
        <v>0.70179166799999992</v>
      </c>
      <c r="R31" s="5">
        <v>-2.4972080000000001</v>
      </c>
      <c r="S31" s="4" t="str">
        <f t="shared" si="9"/>
        <v>*</v>
      </c>
      <c r="T31" s="4">
        <v>0.18035760000000001</v>
      </c>
      <c r="U31" s="4">
        <f t="shared" si="10"/>
        <v>-2.850708896</v>
      </c>
      <c r="V31" s="6">
        <f t="shared" si="11"/>
        <v>-2.1437071040000002</v>
      </c>
    </row>
    <row r="32" spans="1:22" x14ac:dyDescent="0.25">
      <c r="A32" s="12" t="s">
        <v>30</v>
      </c>
      <c r="B32" s="14" t="s">
        <v>210</v>
      </c>
      <c r="C32" s="5">
        <v>1.51792E-2</v>
      </c>
      <c r="D32" s="4" t="str">
        <f t="shared" si="0"/>
        <v/>
      </c>
      <c r="E32" s="4">
        <v>1.3573399999999999E-2</v>
      </c>
      <c r="F32" s="4">
        <f t="shared" si="1"/>
        <v>-1.1424663999999998E-2</v>
      </c>
      <c r="G32" s="6">
        <f t="shared" si="2"/>
        <v>4.1783063999999995E-2</v>
      </c>
      <c r="H32" s="5">
        <v>0.22078719999999999</v>
      </c>
      <c r="I32" s="4" t="str">
        <f t="shared" si="3"/>
        <v/>
      </c>
      <c r="J32" s="4">
        <v>0.54956380000000005</v>
      </c>
      <c r="K32" s="4">
        <f t="shared" si="4"/>
        <v>-0.85635784800000003</v>
      </c>
      <c r="L32" s="6">
        <f t="shared" si="5"/>
        <v>1.297932248</v>
      </c>
      <c r="M32" s="4">
        <v>0.84593050000000003</v>
      </c>
      <c r="N32" s="4" t="str">
        <f t="shared" si="6"/>
        <v>*</v>
      </c>
      <c r="O32" s="4">
        <v>0.29119990000000001</v>
      </c>
      <c r="P32" s="4">
        <f t="shared" si="7"/>
        <v>0.275178696</v>
      </c>
      <c r="Q32" s="6">
        <f t="shared" si="8"/>
        <v>1.4166823040000001</v>
      </c>
      <c r="R32" s="5">
        <v>-0.17544969999999999</v>
      </c>
      <c r="S32" s="4" t="str">
        <f t="shared" si="9"/>
        <v/>
      </c>
      <c r="T32" s="4">
        <v>0.17703749999999999</v>
      </c>
      <c r="U32" s="4">
        <f t="shared" si="10"/>
        <v>-0.52244319999999989</v>
      </c>
      <c r="V32" s="6">
        <f t="shared" si="11"/>
        <v>0.17154379999999997</v>
      </c>
    </row>
    <row r="33" spans="1:22" x14ac:dyDescent="0.25">
      <c r="A33" s="12" t="s">
        <v>31</v>
      </c>
      <c r="B33" s="14" t="s">
        <v>211</v>
      </c>
      <c r="C33" s="5">
        <v>1.5561500000000001E-2</v>
      </c>
      <c r="D33" s="4" t="str">
        <f t="shared" si="0"/>
        <v/>
      </c>
      <c r="E33" s="4">
        <v>1.23812E-2</v>
      </c>
      <c r="F33" s="4">
        <f t="shared" si="1"/>
        <v>-8.7056519999999995E-3</v>
      </c>
      <c r="G33" s="6">
        <f t="shared" si="2"/>
        <v>3.9828651999999999E-2</v>
      </c>
      <c r="H33" s="5">
        <v>0.67894969999999999</v>
      </c>
      <c r="I33" s="4" t="str">
        <f t="shared" si="3"/>
        <v/>
      </c>
      <c r="J33" s="4">
        <v>0.49244959999999999</v>
      </c>
      <c r="K33" s="4">
        <f t="shared" si="4"/>
        <v>-0.28625151599999998</v>
      </c>
      <c r="L33" s="6">
        <f t="shared" si="5"/>
        <v>1.6441509160000001</v>
      </c>
      <c r="M33" s="4">
        <v>-0.96237919999999999</v>
      </c>
      <c r="N33" s="4" t="str">
        <f t="shared" si="6"/>
        <v>*</v>
      </c>
      <c r="O33" s="4">
        <v>0.25412119999999999</v>
      </c>
      <c r="P33" s="4">
        <f t="shared" si="7"/>
        <v>-1.460456752</v>
      </c>
      <c r="Q33" s="6">
        <f t="shared" si="8"/>
        <v>-0.46430164800000001</v>
      </c>
      <c r="R33" s="5">
        <v>6.5409999999999996E-2</v>
      </c>
      <c r="S33" s="4" t="str">
        <f t="shared" si="9"/>
        <v/>
      </c>
      <c r="T33" s="4">
        <v>0.200047</v>
      </c>
      <c r="U33" s="4">
        <f t="shared" si="10"/>
        <v>-0.32668211999999996</v>
      </c>
      <c r="V33" s="6">
        <f t="shared" si="11"/>
        <v>0.45750212000000001</v>
      </c>
    </row>
    <row r="34" spans="1:22" x14ac:dyDescent="0.25">
      <c r="A34" s="12" t="s">
        <v>32</v>
      </c>
      <c r="B34" s="14" t="s">
        <v>212</v>
      </c>
      <c r="C34" s="5">
        <v>-1.8982200000000001E-2</v>
      </c>
      <c r="D34" s="4" t="str">
        <f t="shared" si="0"/>
        <v/>
      </c>
      <c r="E34" s="4">
        <v>1.6998800000000001E-2</v>
      </c>
      <c r="F34" s="4">
        <f t="shared" si="1"/>
        <v>-5.229984800000001E-2</v>
      </c>
      <c r="G34" s="6">
        <f t="shared" si="2"/>
        <v>1.4335448000000004E-2</v>
      </c>
      <c r="H34" s="5">
        <v>-0.66882980000000003</v>
      </c>
      <c r="I34" s="4" t="str">
        <f t="shared" si="3"/>
        <v/>
      </c>
      <c r="J34" s="4">
        <v>0.73394309999999996</v>
      </c>
      <c r="K34" s="4">
        <f t="shared" si="4"/>
        <v>-2.1073582759999998</v>
      </c>
      <c r="L34" s="6">
        <f t="shared" si="5"/>
        <v>0.76969867599999986</v>
      </c>
      <c r="M34" s="4">
        <v>1.13577E-2</v>
      </c>
      <c r="N34" s="4" t="str">
        <f t="shared" si="6"/>
        <v/>
      </c>
      <c r="O34" s="4">
        <v>0.51597769999999998</v>
      </c>
      <c r="P34" s="4">
        <f t="shared" si="7"/>
        <v>-0.99995859199999981</v>
      </c>
      <c r="Q34" s="6">
        <f t="shared" si="8"/>
        <v>1.0226739919999999</v>
      </c>
      <c r="R34" s="5">
        <v>0.82174469999999999</v>
      </c>
      <c r="S34" s="4" t="str">
        <f t="shared" si="9"/>
        <v>*</v>
      </c>
      <c r="T34" s="4">
        <v>0.28553719999999999</v>
      </c>
      <c r="U34" s="4">
        <f t="shared" si="10"/>
        <v>0.26209178799999999</v>
      </c>
      <c r="V34" s="6">
        <f t="shared" si="11"/>
        <v>1.381397612</v>
      </c>
    </row>
    <row r="35" spans="1:22" x14ac:dyDescent="0.25">
      <c r="A35" s="12" t="s">
        <v>33</v>
      </c>
      <c r="B35" s="14" t="s">
        <v>213</v>
      </c>
      <c r="C35" s="5">
        <v>-1.7011800000000001E-2</v>
      </c>
      <c r="D35" s="4" t="str">
        <f t="shared" si="0"/>
        <v/>
      </c>
      <c r="E35" s="4">
        <v>1.2221900000000001E-2</v>
      </c>
      <c r="F35" s="4">
        <f t="shared" si="1"/>
        <v>-4.0966724000000003E-2</v>
      </c>
      <c r="G35" s="6">
        <f t="shared" si="2"/>
        <v>6.9431240000000019E-3</v>
      </c>
      <c r="H35" s="5">
        <v>-0.48774289999999998</v>
      </c>
      <c r="I35" s="4" t="str">
        <f t="shared" si="3"/>
        <v/>
      </c>
      <c r="J35" s="4">
        <v>0.48519970000000001</v>
      </c>
      <c r="K35" s="4">
        <f t="shared" si="4"/>
        <v>-1.438734312</v>
      </c>
      <c r="L35" s="6">
        <f t="shared" si="5"/>
        <v>0.46324851200000006</v>
      </c>
      <c r="M35" s="4">
        <v>0.15594</v>
      </c>
      <c r="N35" s="4" t="str">
        <f t="shared" si="6"/>
        <v/>
      </c>
      <c r="O35" s="4">
        <v>0.25122559999999999</v>
      </c>
      <c r="P35" s="4">
        <f t="shared" si="7"/>
        <v>-0.33646217599999995</v>
      </c>
      <c r="Q35" s="6">
        <f t="shared" si="8"/>
        <v>0.64834217599999999</v>
      </c>
      <c r="R35" s="5">
        <v>1.2291700000000001</v>
      </c>
      <c r="S35" s="4" t="str">
        <f t="shared" si="9"/>
        <v>*</v>
      </c>
      <c r="T35" s="4">
        <v>0.21023439999999999</v>
      </c>
      <c r="U35" s="4">
        <f t="shared" si="10"/>
        <v>0.81711057600000014</v>
      </c>
      <c r="V35" s="6">
        <f t="shared" si="11"/>
        <v>1.641229424</v>
      </c>
    </row>
    <row r="36" spans="1:22" x14ac:dyDescent="0.25">
      <c r="A36" s="12" t="s">
        <v>34</v>
      </c>
      <c r="B36" s="14" t="s">
        <v>214</v>
      </c>
      <c r="C36" s="5">
        <v>-1.06473E-2</v>
      </c>
      <c r="D36" s="4" t="str">
        <f t="shared" si="0"/>
        <v/>
      </c>
      <c r="E36" s="4">
        <v>1.51865E-2</v>
      </c>
      <c r="F36" s="4">
        <f t="shared" si="1"/>
        <v>-4.0412839999999998E-2</v>
      </c>
      <c r="G36" s="6">
        <f t="shared" si="2"/>
        <v>1.9118240000000002E-2</v>
      </c>
      <c r="H36" s="5">
        <v>-0.42436049999999997</v>
      </c>
      <c r="I36" s="4" t="str">
        <f t="shared" si="3"/>
        <v/>
      </c>
      <c r="J36" s="4">
        <v>0.63277410000000001</v>
      </c>
      <c r="K36" s="4">
        <f t="shared" si="4"/>
        <v>-1.6645977359999999</v>
      </c>
      <c r="L36" s="6">
        <f t="shared" si="5"/>
        <v>0.8158767360000001</v>
      </c>
      <c r="M36" s="4">
        <v>-1.06474</v>
      </c>
      <c r="N36" s="4" t="str">
        <f t="shared" si="6"/>
        <v>*</v>
      </c>
      <c r="O36" s="4">
        <v>0.36934349999999999</v>
      </c>
      <c r="P36" s="4">
        <f t="shared" si="7"/>
        <v>-1.78865326</v>
      </c>
      <c r="Q36" s="6">
        <f t="shared" si="8"/>
        <v>-0.34082674000000002</v>
      </c>
      <c r="R36" s="5">
        <v>-1.1842699999999999</v>
      </c>
      <c r="S36" s="4" t="str">
        <f t="shared" si="9"/>
        <v>*</v>
      </c>
      <c r="T36" s="4">
        <v>0.20834340000000001</v>
      </c>
      <c r="U36" s="4">
        <f t="shared" si="10"/>
        <v>-1.5926230640000001</v>
      </c>
      <c r="V36" s="6">
        <f t="shared" si="11"/>
        <v>-0.77591693599999989</v>
      </c>
    </row>
    <row r="37" spans="1:22" x14ac:dyDescent="0.25">
      <c r="A37" s="12" t="s">
        <v>35</v>
      </c>
      <c r="B37" s="14" t="s">
        <v>215</v>
      </c>
      <c r="C37" s="5">
        <v>-1.1568200000000001E-2</v>
      </c>
      <c r="D37" s="4" t="str">
        <f t="shared" si="0"/>
        <v/>
      </c>
      <c r="E37" s="4">
        <v>1.6393399999999999E-2</v>
      </c>
      <c r="F37" s="4">
        <f t="shared" si="1"/>
        <v>-4.3699263999999995E-2</v>
      </c>
      <c r="G37" s="6">
        <f t="shared" si="2"/>
        <v>2.0562863999999993E-2</v>
      </c>
      <c r="H37" s="5">
        <v>-0.90091410000000005</v>
      </c>
      <c r="I37" s="4" t="str">
        <f t="shared" si="3"/>
        <v/>
      </c>
      <c r="J37" s="4">
        <v>0.69937119999999997</v>
      </c>
      <c r="K37" s="4">
        <f t="shared" si="4"/>
        <v>-2.2716816519999998</v>
      </c>
      <c r="L37" s="6">
        <f t="shared" si="5"/>
        <v>0.46985345199999995</v>
      </c>
      <c r="M37" s="4">
        <v>-1.9346999999999999E-3</v>
      </c>
      <c r="N37" s="4" t="str">
        <f t="shared" si="6"/>
        <v/>
      </c>
      <c r="O37" s="4">
        <v>0.45641029999999999</v>
      </c>
      <c r="P37" s="4">
        <f t="shared" si="7"/>
        <v>-0.89649888799999988</v>
      </c>
      <c r="Q37" s="6">
        <f t="shared" si="8"/>
        <v>0.89262948799999997</v>
      </c>
      <c r="R37" s="5">
        <v>0.65274920000000003</v>
      </c>
      <c r="S37" s="4" t="str">
        <f t="shared" si="9"/>
        <v>*</v>
      </c>
      <c r="T37" s="4">
        <v>0.2542084</v>
      </c>
      <c r="U37" s="4">
        <f t="shared" si="10"/>
        <v>0.15450073600000003</v>
      </c>
      <c r="V37" s="6">
        <f t="shared" si="11"/>
        <v>1.1509976640000001</v>
      </c>
    </row>
    <row r="38" spans="1:22" x14ac:dyDescent="0.25">
      <c r="A38" s="12" t="s">
        <v>36</v>
      </c>
      <c r="B38" s="14" t="s">
        <v>216</v>
      </c>
      <c r="C38" s="5">
        <v>-1.9533499999999999E-2</v>
      </c>
      <c r="D38" s="4" t="str">
        <f t="shared" si="0"/>
        <v/>
      </c>
      <c r="E38" s="4">
        <v>1.53212E-2</v>
      </c>
      <c r="F38" s="4">
        <f t="shared" si="1"/>
        <v>-4.9563051999999996E-2</v>
      </c>
      <c r="G38" s="6">
        <f t="shared" si="2"/>
        <v>1.0496052000000002E-2</v>
      </c>
      <c r="H38" s="5">
        <v>-0.97637589999999996</v>
      </c>
      <c r="I38" s="4" t="str">
        <f t="shared" si="3"/>
        <v/>
      </c>
      <c r="J38" s="4">
        <v>0.64004609999999995</v>
      </c>
      <c r="K38" s="4">
        <f t="shared" si="4"/>
        <v>-2.2308662559999997</v>
      </c>
      <c r="L38" s="6">
        <f t="shared" si="5"/>
        <v>0.27811445599999984</v>
      </c>
      <c r="M38" s="4">
        <v>0.16880329999999999</v>
      </c>
      <c r="N38" s="4" t="str">
        <f t="shared" si="6"/>
        <v/>
      </c>
      <c r="O38" s="4">
        <v>0.37759530000000002</v>
      </c>
      <c r="P38" s="4">
        <f t="shared" si="7"/>
        <v>-0.57128348800000006</v>
      </c>
      <c r="Q38" s="6">
        <f t="shared" si="8"/>
        <v>0.90889008800000004</v>
      </c>
      <c r="R38" s="5">
        <v>0.90167019999999998</v>
      </c>
      <c r="S38" s="4" t="str">
        <f t="shared" si="9"/>
        <v>*</v>
      </c>
      <c r="T38" s="4">
        <v>0.21306749999999999</v>
      </c>
      <c r="U38" s="4">
        <f t="shared" si="10"/>
        <v>0.48405789999999999</v>
      </c>
      <c r="V38" s="6">
        <f t="shared" si="11"/>
        <v>1.3192824999999999</v>
      </c>
    </row>
    <row r="39" spans="1:22" x14ac:dyDescent="0.25">
      <c r="A39" s="12" t="s">
        <v>37</v>
      </c>
      <c r="B39" s="14" t="s">
        <v>217</v>
      </c>
      <c r="C39" s="5">
        <v>-1.08699E-2</v>
      </c>
      <c r="D39" s="4" t="str">
        <f t="shared" si="0"/>
        <v/>
      </c>
      <c r="E39" s="4">
        <v>1.48369E-2</v>
      </c>
      <c r="F39" s="4">
        <f t="shared" si="1"/>
        <v>-3.9950223999999999E-2</v>
      </c>
      <c r="G39" s="6">
        <f t="shared" si="2"/>
        <v>1.8210424000000003E-2</v>
      </c>
      <c r="H39" s="5">
        <v>-0.75253780000000003</v>
      </c>
      <c r="I39" s="4" t="str">
        <f t="shared" si="3"/>
        <v/>
      </c>
      <c r="J39" s="4">
        <v>0.61417299999999997</v>
      </c>
      <c r="K39" s="4">
        <f t="shared" si="4"/>
        <v>-1.9563168799999999</v>
      </c>
      <c r="L39" s="6">
        <f t="shared" si="5"/>
        <v>0.45124127999999986</v>
      </c>
      <c r="M39" s="4">
        <v>-0.23515829999999999</v>
      </c>
      <c r="N39" s="4" t="str">
        <f t="shared" si="6"/>
        <v/>
      </c>
      <c r="O39" s="4">
        <v>0.34947479999999997</v>
      </c>
      <c r="P39" s="4">
        <f t="shared" si="7"/>
        <v>-0.92012890799999991</v>
      </c>
      <c r="Q39" s="6">
        <f t="shared" si="8"/>
        <v>0.44981230799999999</v>
      </c>
      <c r="R39" s="5">
        <v>-1.053048</v>
      </c>
      <c r="S39" s="4" t="str">
        <f t="shared" si="9"/>
        <v>*</v>
      </c>
      <c r="T39" s="4">
        <v>0.1986327</v>
      </c>
      <c r="U39" s="4">
        <f t="shared" si="10"/>
        <v>-1.4423680919999999</v>
      </c>
      <c r="V39" s="6">
        <f t="shared" si="11"/>
        <v>-0.66372790800000003</v>
      </c>
    </row>
    <row r="40" spans="1:22" x14ac:dyDescent="0.25">
      <c r="A40" s="12" t="s">
        <v>38</v>
      </c>
      <c r="B40" s="14" t="s">
        <v>218</v>
      </c>
      <c r="C40" s="5">
        <v>-3.4719100000000003E-2</v>
      </c>
      <c r="D40" s="4" t="str">
        <f t="shared" si="0"/>
        <v>*</v>
      </c>
      <c r="E40" s="4">
        <v>1.3018699999999999E-2</v>
      </c>
      <c r="F40" s="4">
        <f t="shared" si="1"/>
        <v>-6.0235752000000004E-2</v>
      </c>
      <c r="G40" s="6">
        <f t="shared" si="2"/>
        <v>-9.2024480000000054E-3</v>
      </c>
      <c r="H40" s="5">
        <v>-1.001382</v>
      </c>
      <c r="I40" s="4" t="str">
        <f t="shared" si="3"/>
        <v/>
      </c>
      <c r="J40" s="4">
        <v>0.52253229999999995</v>
      </c>
      <c r="K40" s="4">
        <f t="shared" si="4"/>
        <v>-2.0255453079999999</v>
      </c>
      <c r="L40" s="6">
        <f t="shared" si="5"/>
        <v>2.2781307999999889E-2</v>
      </c>
      <c r="M40" s="4">
        <v>2.5539670000000001</v>
      </c>
      <c r="N40" s="4" t="str">
        <f t="shared" si="6"/>
        <v>*</v>
      </c>
      <c r="O40" s="4">
        <v>0.27155810000000002</v>
      </c>
      <c r="P40" s="4">
        <f t="shared" si="7"/>
        <v>2.0217131240000001</v>
      </c>
      <c r="Q40" s="6">
        <f t="shared" si="8"/>
        <v>3.0862208760000001</v>
      </c>
      <c r="R40" s="5">
        <v>0.42751529999999999</v>
      </c>
      <c r="S40" s="4" t="str">
        <f t="shared" si="9"/>
        <v>*</v>
      </c>
      <c r="T40" s="4">
        <v>0.18035760000000001</v>
      </c>
      <c r="U40" s="4">
        <f t="shared" si="10"/>
        <v>7.4014403999999978E-2</v>
      </c>
      <c r="V40" s="6">
        <f t="shared" si="11"/>
        <v>0.78101619599999994</v>
      </c>
    </row>
    <row r="41" spans="1:22" x14ac:dyDescent="0.25">
      <c r="A41" s="12" t="s">
        <v>39</v>
      </c>
      <c r="B41" s="14" t="s">
        <v>219</v>
      </c>
      <c r="C41" s="5">
        <v>1.0844100000000001E-2</v>
      </c>
      <c r="D41" s="4" t="str">
        <f t="shared" si="0"/>
        <v/>
      </c>
      <c r="E41" s="4">
        <v>1.71884E-2</v>
      </c>
      <c r="F41" s="4">
        <f t="shared" si="1"/>
        <v>-2.2845163999999994E-2</v>
      </c>
      <c r="G41" s="6">
        <f t="shared" si="2"/>
        <v>4.4533363999999999E-2</v>
      </c>
      <c r="H41" s="5">
        <v>-6.31158E-2</v>
      </c>
      <c r="I41" s="4" t="str">
        <f t="shared" si="3"/>
        <v/>
      </c>
      <c r="J41" s="4">
        <v>0.74485869999999998</v>
      </c>
      <c r="K41" s="4">
        <f t="shared" si="4"/>
        <v>-1.523038852</v>
      </c>
      <c r="L41" s="6">
        <f t="shared" si="5"/>
        <v>1.3968072519999999</v>
      </c>
      <c r="M41" s="4">
        <v>-1.026168</v>
      </c>
      <c r="N41" s="4" t="str">
        <f t="shared" si="6"/>
        <v/>
      </c>
      <c r="O41" s="4">
        <v>0.53791109999999998</v>
      </c>
      <c r="P41" s="4">
        <f t="shared" si="7"/>
        <v>-2.080473756</v>
      </c>
      <c r="Q41" s="6">
        <f t="shared" si="8"/>
        <v>2.8137756000000014E-2</v>
      </c>
      <c r="R41" s="5">
        <v>-1.485795</v>
      </c>
      <c r="S41" s="4" t="str">
        <f t="shared" si="9"/>
        <v>*</v>
      </c>
      <c r="T41" s="4">
        <v>0.29774469999999997</v>
      </c>
      <c r="U41" s="4">
        <f t="shared" si="10"/>
        <v>-2.0693746119999998</v>
      </c>
      <c r="V41" s="6">
        <f t="shared" si="11"/>
        <v>-0.90221538800000001</v>
      </c>
    </row>
    <row r="42" spans="1:22" x14ac:dyDescent="0.25">
      <c r="A42" s="12" t="s">
        <v>40</v>
      </c>
      <c r="B42" s="14" t="s">
        <v>320</v>
      </c>
      <c r="C42" s="5">
        <v>2.23644E-2</v>
      </c>
      <c r="D42" s="4" t="str">
        <f t="shared" si="0"/>
        <v/>
      </c>
      <c r="E42" s="4">
        <v>1.5686800000000001E-2</v>
      </c>
      <c r="F42" s="4">
        <f t="shared" si="1"/>
        <v>-8.3817280000000015E-3</v>
      </c>
      <c r="G42" s="6">
        <f t="shared" si="2"/>
        <v>5.3110528000000004E-2</v>
      </c>
      <c r="H42" s="5">
        <v>0.53317499999999995</v>
      </c>
      <c r="I42" s="4" t="str">
        <f t="shared" si="3"/>
        <v/>
      </c>
      <c r="J42" s="4">
        <v>0.65994909999999996</v>
      </c>
      <c r="K42" s="4">
        <f t="shared" si="4"/>
        <v>-0.7603252359999999</v>
      </c>
      <c r="L42" s="6">
        <f t="shared" si="5"/>
        <v>1.8266752359999998</v>
      </c>
      <c r="M42" s="4">
        <v>-5.6621999999999999E-2</v>
      </c>
      <c r="N42" s="4" t="str">
        <f t="shared" si="6"/>
        <v/>
      </c>
      <c r="O42" s="4">
        <v>0.40144950000000001</v>
      </c>
      <c r="P42" s="4">
        <f t="shared" si="7"/>
        <v>-0.84346301999999995</v>
      </c>
      <c r="Q42" s="6">
        <f t="shared" si="8"/>
        <v>0.73021902000000005</v>
      </c>
      <c r="R42" s="5">
        <v>-0.40651110000000001</v>
      </c>
      <c r="S42" s="4" t="str">
        <f t="shared" si="9"/>
        <v/>
      </c>
      <c r="T42" s="4">
        <v>0.22553309999999999</v>
      </c>
      <c r="U42" s="4">
        <f t="shared" si="10"/>
        <v>-0.84855597599999999</v>
      </c>
      <c r="V42" s="6">
        <f t="shared" si="11"/>
        <v>3.5533775999999961E-2</v>
      </c>
    </row>
    <row r="43" spans="1:22" x14ac:dyDescent="0.25">
      <c r="A43" s="12" t="s">
        <v>41</v>
      </c>
      <c r="B43" s="14" t="s">
        <v>220</v>
      </c>
      <c r="C43" s="5">
        <v>8.6199999999999992E-3</v>
      </c>
      <c r="D43" s="4" t="str">
        <f t="shared" si="0"/>
        <v/>
      </c>
      <c r="E43" s="4">
        <v>1.41149E-2</v>
      </c>
      <c r="F43" s="4">
        <f t="shared" si="1"/>
        <v>-1.9045204E-2</v>
      </c>
      <c r="G43" s="6">
        <f t="shared" si="2"/>
        <v>3.6285204000000001E-2</v>
      </c>
      <c r="H43" s="5">
        <v>0.1305231</v>
      </c>
      <c r="I43" s="4" t="str">
        <f t="shared" si="3"/>
        <v/>
      </c>
      <c r="J43" s="4">
        <v>0.57674250000000005</v>
      </c>
      <c r="K43" s="4">
        <f t="shared" si="4"/>
        <v>-0.99989220000000012</v>
      </c>
      <c r="L43" s="6">
        <f t="shared" si="5"/>
        <v>1.2609384000000001</v>
      </c>
      <c r="M43" s="4">
        <v>7.6145900000000002E-2</v>
      </c>
      <c r="N43" s="4" t="str">
        <f t="shared" si="6"/>
        <v/>
      </c>
      <c r="O43" s="4">
        <v>0.3137857</v>
      </c>
      <c r="P43" s="4">
        <f t="shared" si="7"/>
        <v>-0.53887407200000004</v>
      </c>
      <c r="Q43" s="6">
        <f t="shared" si="8"/>
        <v>0.69116587200000001</v>
      </c>
      <c r="R43" s="5">
        <v>-0.43703809999999998</v>
      </c>
      <c r="S43" s="4" t="str">
        <f t="shared" si="9"/>
        <v>*</v>
      </c>
      <c r="T43" s="4">
        <v>0.1824297</v>
      </c>
      <c r="U43" s="4">
        <f t="shared" si="10"/>
        <v>-0.79460031200000003</v>
      </c>
      <c r="V43" s="6">
        <f t="shared" si="11"/>
        <v>-7.9475887999999995E-2</v>
      </c>
    </row>
    <row r="44" spans="1:22" x14ac:dyDescent="0.25">
      <c r="A44" s="12" t="s">
        <v>42</v>
      </c>
      <c r="B44" s="14" t="s">
        <v>221</v>
      </c>
      <c r="C44" s="5">
        <v>3.9461000000000001E-3</v>
      </c>
      <c r="D44" s="4" t="str">
        <f t="shared" si="0"/>
        <v/>
      </c>
      <c r="E44" s="4">
        <v>1.51182E-2</v>
      </c>
      <c r="F44" s="4">
        <f t="shared" si="1"/>
        <v>-2.5685572E-2</v>
      </c>
      <c r="G44" s="6">
        <f t="shared" si="2"/>
        <v>3.3577771999999999E-2</v>
      </c>
      <c r="H44" s="5">
        <v>-4.3312799999999999E-2</v>
      </c>
      <c r="I44" s="4" t="str">
        <f t="shared" si="3"/>
        <v/>
      </c>
      <c r="J44" s="4">
        <v>0.62917719999999999</v>
      </c>
      <c r="K44" s="4">
        <f t="shared" si="4"/>
        <v>-1.2765001119999999</v>
      </c>
      <c r="L44" s="6">
        <f t="shared" si="5"/>
        <v>1.1898745119999998</v>
      </c>
      <c r="M44" s="4">
        <v>-0.6897392</v>
      </c>
      <c r="N44" s="4" t="str">
        <f t="shared" si="6"/>
        <v/>
      </c>
      <c r="O44" s="4">
        <v>0.3648826</v>
      </c>
      <c r="P44" s="4">
        <f t="shared" si="7"/>
        <v>-1.4049090959999999</v>
      </c>
      <c r="Q44" s="6">
        <f t="shared" si="8"/>
        <v>2.543069600000003E-2</v>
      </c>
      <c r="R44" s="5">
        <v>-0.25213160000000001</v>
      </c>
      <c r="S44" s="4" t="str">
        <f t="shared" si="9"/>
        <v/>
      </c>
      <c r="T44" s="4">
        <v>0.19772200000000001</v>
      </c>
      <c r="U44" s="4">
        <f t="shared" si="10"/>
        <v>-0.63966672000000002</v>
      </c>
      <c r="V44" s="6">
        <f t="shared" si="11"/>
        <v>0.13540352</v>
      </c>
    </row>
    <row r="45" spans="1:22" x14ac:dyDescent="0.25">
      <c r="A45" s="12" t="s">
        <v>43</v>
      </c>
      <c r="B45" s="14" t="s">
        <v>222</v>
      </c>
      <c r="C45" s="5">
        <v>1.7611999999999999E-2</v>
      </c>
      <c r="D45" s="4" t="str">
        <f t="shared" si="0"/>
        <v/>
      </c>
      <c r="E45" s="4">
        <v>1.23771E-2</v>
      </c>
      <c r="F45" s="4">
        <f t="shared" si="1"/>
        <v>-6.6471160000000015E-3</v>
      </c>
      <c r="G45" s="6">
        <f t="shared" si="2"/>
        <v>4.1871116E-2</v>
      </c>
      <c r="H45" s="5">
        <v>1.5197719999999999</v>
      </c>
      <c r="I45" s="4" t="str">
        <f t="shared" si="3"/>
        <v>*</v>
      </c>
      <c r="J45" s="4">
        <v>0.49228369999999999</v>
      </c>
      <c r="K45" s="4">
        <f t="shared" si="4"/>
        <v>0.55489594799999997</v>
      </c>
      <c r="L45" s="6">
        <f t="shared" si="5"/>
        <v>2.4846480519999998</v>
      </c>
      <c r="M45" s="4">
        <v>-9.2430100000000001E-2</v>
      </c>
      <c r="N45" s="4" t="str">
        <f t="shared" si="6"/>
        <v/>
      </c>
      <c r="O45" s="4">
        <v>0.25410830000000001</v>
      </c>
      <c r="P45" s="4">
        <f t="shared" si="7"/>
        <v>-0.59048236799999998</v>
      </c>
      <c r="Q45" s="6">
        <f t="shared" si="8"/>
        <v>0.40562216800000001</v>
      </c>
      <c r="R45" s="5">
        <v>-2.7412230000000002</v>
      </c>
      <c r="S45" s="4" t="str">
        <f t="shared" si="9"/>
        <v>*</v>
      </c>
      <c r="T45" s="4">
        <v>0.20079520000000001</v>
      </c>
      <c r="U45" s="4">
        <f t="shared" si="10"/>
        <v>-3.1347815920000004</v>
      </c>
      <c r="V45" s="6">
        <f t="shared" si="11"/>
        <v>-2.347664408</v>
      </c>
    </row>
    <row r="46" spans="1:22" x14ac:dyDescent="0.25">
      <c r="A46" s="12" t="s">
        <v>44</v>
      </c>
      <c r="B46" s="14" t="s">
        <v>223</v>
      </c>
      <c r="C46" s="5">
        <v>2.2119099999999999E-2</v>
      </c>
      <c r="D46" s="4" t="str">
        <f t="shared" si="0"/>
        <v/>
      </c>
      <c r="E46" s="4">
        <v>1.26351E-2</v>
      </c>
      <c r="F46" s="4">
        <f t="shared" si="1"/>
        <v>-2.6456959999999995E-3</v>
      </c>
      <c r="G46" s="6">
        <f t="shared" si="2"/>
        <v>4.6883895999999994E-2</v>
      </c>
      <c r="H46" s="5">
        <v>0.73086879999999999</v>
      </c>
      <c r="I46" s="4" t="str">
        <f t="shared" si="3"/>
        <v/>
      </c>
      <c r="J46" s="4">
        <v>0.50426740000000003</v>
      </c>
      <c r="K46" s="4">
        <f t="shared" si="4"/>
        <v>-0.25749530400000009</v>
      </c>
      <c r="L46" s="6">
        <f t="shared" si="5"/>
        <v>1.7192329040000001</v>
      </c>
      <c r="M46" s="4">
        <v>-1.521997</v>
      </c>
      <c r="N46" s="4" t="str">
        <f t="shared" si="6"/>
        <v>*</v>
      </c>
      <c r="O46" s="4">
        <v>0.260297</v>
      </c>
      <c r="P46" s="4">
        <f t="shared" si="7"/>
        <v>-2.0321791199999999</v>
      </c>
      <c r="Q46" s="6">
        <f t="shared" si="8"/>
        <v>-1.0118148800000002</v>
      </c>
      <c r="R46" s="5">
        <v>-1.3022560000000001</v>
      </c>
      <c r="S46" s="4" t="str">
        <f t="shared" si="9"/>
        <v>*</v>
      </c>
      <c r="T46" s="4">
        <v>0.18995899999999999</v>
      </c>
      <c r="U46" s="4">
        <f t="shared" si="10"/>
        <v>-1.67457564</v>
      </c>
      <c r="V46" s="6">
        <f t="shared" si="11"/>
        <v>-0.92993636000000013</v>
      </c>
    </row>
    <row r="47" spans="1:22" x14ac:dyDescent="0.25">
      <c r="A47" s="12" t="s">
        <v>45</v>
      </c>
      <c r="B47" s="14" t="s">
        <v>224</v>
      </c>
      <c r="C47" s="5">
        <v>-5.4199999999999995E-4</v>
      </c>
      <c r="D47" s="4" t="str">
        <f t="shared" si="0"/>
        <v/>
      </c>
      <c r="E47" s="4">
        <v>1.3436099999999999E-2</v>
      </c>
      <c r="F47" s="4">
        <f t="shared" si="1"/>
        <v>-2.6876755999999998E-2</v>
      </c>
      <c r="G47" s="6">
        <f t="shared" si="2"/>
        <v>2.5792755999999997E-2</v>
      </c>
      <c r="H47" s="5">
        <v>0.33308260000000001</v>
      </c>
      <c r="I47" s="4" t="str">
        <f t="shared" si="3"/>
        <v/>
      </c>
      <c r="J47" s="4">
        <v>0.54551240000000001</v>
      </c>
      <c r="K47" s="4">
        <f t="shared" si="4"/>
        <v>-0.7361217040000001</v>
      </c>
      <c r="L47" s="6">
        <f t="shared" si="5"/>
        <v>1.4022869040000001</v>
      </c>
      <c r="M47" s="4">
        <v>-0.47524090000000002</v>
      </c>
      <c r="N47" s="4" t="str">
        <f t="shared" si="6"/>
        <v/>
      </c>
      <c r="O47" s="4">
        <v>0.32016489999999997</v>
      </c>
      <c r="P47" s="4">
        <f t="shared" si="7"/>
        <v>-1.102764104</v>
      </c>
      <c r="Q47" s="6">
        <f t="shared" si="8"/>
        <v>0.15228230399999992</v>
      </c>
      <c r="R47" s="5">
        <v>-0.6664987</v>
      </c>
      <c r="S47" s="4" t="str">
        <f t="shared" si="9"/>
        <v/>
      </c>
      <c r="T47" s="4">
        <v>0.36053249999999998</v>
      </c>
      <c r="U47" s="4">
        <f t="shared" si="10"/>
        <v>-1.3731423999999999</v>
      </c>
      <c r="V47" s="6">
        <f t="shared" si="11"/>
        <v>4.0144999999999986E-2</v>
      </c>
    </row>
    <row r="48" spans="1:22" x14ac:dyDescent="0.25">
      <c r="A48" s="12" t="s">
        <v>46</v>
      </c>
      <c r="B48" s="14" t="s">
        <v>225</v>
      </c>
      <c r="C48" s="5">
        <v>3.6232E-3</v>
      </c>
      <c r="D48" s="4" t="str">
        <f t="shared" si="0"/>
        <v/>
      </c>
      <c r="E48" s="4">
        <v>1.1757699999999999E-2</v>
      </c>
      <c r="F48" s="4">
        <f t="shared" si="1"/>
        <v>-1.9421892E-2</v>
      </c>
      <c r="G48" s="6">
        <f t="shared" si="2"/>
        <v>2.6668292E-2</v>
      </c>
      <c r="H48" s="5">
        <v>-1.5781400000000001E-2</v>
      </c>
      <c r="I48" s="4" t="str">
        <f t="shared" si="3"/>
        <v/>
      </c>
      <c r="J48" s="4">
        <v>0.47991529999999999</v>
      </c>
      <c r="K48" s="4">
        <f t="shared" si="4"/>
        <v>-0.95641538799999992</v>
      </c>
      <c r="L48" s="6">
        <f t="shared" si="5"/>
        <v>0.92485258800000003</v>
      </c>
      <c r="M48" s="4">
        <v>-0.1619527</v>
      </c>
      <c r="N48" s="4" t="str">
        <f t="shared" si="6"/>
        <v/>
      </c>
      <c r="O48" s="4">
        <v>0.35652260000000002</v>
      </c>
      <c r="P48" s="4">
        <f t="shared" si="7"/>
        <v>-0.86073699599999998</v>
      </c>
      <c r="Q48" s="6">
        <f t="shared" si="8"/>
        <v>0.53683159600000008</v>
      </c>
      <c r="R48" s="5">
        <v>-0.20461299999999999</v>
      </c>
      <c r="S48" s="4" t="str">
        <f t="shared" si="9"/>
        <v/>
      </c>
      <c r="T48" s="4">
        <v>0.60033519999999996</v>
      </c>
      <c r="U48" s="4">
        <f t="shared" si="10"/>
        <v>-1.3812699919999998</v>
      </c>
      <c r="V48" s="6">
        <f t="shared" si="11"/>
        <v>0.97204399199999991</v>
      </c>
    </row>
    <row r="49" spans="1:22" x14ac:dyDescent="0.25">
      <c r="A49" s="12" t="s">
        <v>47</v>
      </c>
      <c r="B49" s="14" t="s">
        <v>226</v>
      </c>
      <c r="C49" s="5">
        <v>-1.1587800000000001E-2</v>
      </c>
      <c r="D49" s="4" t="str">
        <f t="shared" si="0"/>
        <v/>
      </c>
      <c r="E49" s="4">
        <v>1.48541E-2</v>
      </c>
      <c r="F49" s="4">
        <f t="shared" si="1"/>
        <v>-4.0701835999999998E-2</v>
      </c>
      <c r="G49" s="6">
        <f t="shared" si="2"/>
        <v>1.7526236000000001E-2</v>
      </c>
      <c r="H49" s="5">
        <v>-0.36517569999999999</v>
      </c>
      <c r="I49" s="4" t="str">
        <f t="shared" si="3"/>
        <v/>
      </c>
      <c r="J49" s="4">
        <v>0.61632900000000002</v>
      </c>
      <c r="K49" s="4">
        <f t="shared" si="4"/>
        <v>-1.5731805400000001</v>
      </c>
      <c r="L49" s="6">
        <f t="shared" si="5"/>
        <v>0.84282914000000009</v>
      </c>
      <c r="M49" s="4">
        <v>0.41080680000000003</v>
      </c>
      <c r="N49" s="4" t="str">
        <f t="shared" si="6"/>
        <v/>
      </c>
      <c r="O49" s="4">
        <v>0.37460120000000002</v>
      </c>
      <c r="P49" s="4">
        <f t="shared" si="7"/>
        <v>-0.32341155200000005</v>
      </c>
      <c r="Q49" s="6">
        <f t="shared" si="8"/>
        <v>1.1450251520000001</v>
      </c>
      <c r="R49" s="5">
        <v>-1.3171280000000001</v>
      </c>
      <c r="S49" s="4" t="str">
        <f t="shared" si="9"/>
        <v>*</v>
      </c>
      <c r="T49" s="4">
        <v>0.36545359999999999</v>
      </c>
      <c r="U49" s="4">
        <f t="shared" si="10"/>
        <v>-2.0334170560000002</v>
      </c>
      <c r="V49" s="6">
        <f t="shared" si="11"/>
        <v>-0.60083894400000015</v>
      </c>
    </row>
    <row r="50" spans="1:22" x14ac:dyDescent="0.25">
      <c r="A50" s="12" t="s">
        <v>48</v>
      </c>
      <c r="B50" s="14" t="s">
        <v>227</v>
      </c>
      <c r="C50" s="5">
        <v>4.4047000000000001E-3</v>
      </c>
      <c r="D50" s="4" t="str">
        <f t="shared" si="0"/>
        <v/>
      </c>
      <c r="E50" s="4">
        <v>1.36323E-2</v>
      </c>
      <c r="F50" s="4">
        <f t="shared" si="1"/>
        <v>-2.2314608E-2</v>
      </c>
      <c r="G50" s="6">
        <f t="shared" si="2"/>
        <v>3.1124008000000002E-2</v>
      </c>
      <c r="H50" s="5">
        <v>-0.1000172</v>
      </c>
      <c r="I50" s="4" t="str">
        <f t="shared" si="3"/>
        <v/>
      </c>
      <c r="J50" s="4">
        <v>0.55491550000000001</v>
      </c>
      <c r="K50" s="4">
        <f t="shared" si="4"/>
        <v>-1.1876515799999998</v>
      </c>
      <c r="L50" s="6">
        <f t="shared" si="5"/>
        <v>0.98761717999999987</v>
      </c>
      <c r="M50" s="4">
        <v>-5.3801300000000003E-2</v>
      </c>
      <c r="N50" s="4" t="str">
        <f t="shared" si="6"/>
        <v/>
      </c>
      <c r="O50" s="4">
        <v>0.32597589999999999</v>
      </c>
      <c r="P50" s="4">
        <f t="shared" si="7"/>
        <v>-0.69271406400000002</v>
      </c>
      <c r="Q50" s="6">
        <f t="shared" si="8"/>
        <v>0.58511146399999991</v>
      </c>
      <c r="R50" s="5">
        <v>0.51747719999999997</v>
      </c>
      <c r="S50" s="4" t="str">
        <f t="shared" si="9"/>
        <v/>
      </c>
      <c r="T50" s="4">
        <v>0.35897770000000001</v>
      </c>
      <c r="U50" s="4">
        <f t="shared" si="10"/>
        <v>-0.18611909199999999</v>
      </c>
      <c r="V50" s="6">
        <f t="shared" si="11"/>
        <v>1.2210734919999999</v>
      </c>
    </row>
    <row r="51" spans="1:22" x14ac:dyDescent="0.25">
      <c r="A51" s="12" t="s">
        <v>49</v>
      </c>
      <c r="B51" s="14" t="s">
        <v>228</v>
      </c>
      <c r="C51" s="5">
        <v>-1.01672E-2</v>
      </c>
      <c r="D51" s="4" t="str">
        <f t="shared" si="0"/>
        <v/>
      </c>
      <c r="E51" s="4">
        <v>1.21999E-2</v>
      </c>
      <c r="F51" s="4">
        <f t="shared" si="1"/>
        <v>-3.4079003999999996E-2</v>
      </c>
      <c r="G51" s="6">
        <f t="shared" si="2"/>
        <v>1.3744603999999999E-2</v>
      </c>
      <c r="H51" s="5">
        <v>-0.15984000000000001</v>
      </c>
      <c r="I51" s="4" t="str">
        <f t="shared" si="3"/>
        <v/>
      </c>
      <c r="J51" s="4">
        <v>0.48418240000000001</v>
      </c>
      <c r="K51" s="4">
        <f t="shared" si="4"/>
        <v>-1.108837504</v>
      </c>
      <c r="L51" s="6">
        <f t="shared" si="5"/>
        <v>0.78915750400000007</v>
      </c>
      <c r="M51" s="4">
        <v>3.2627200000000002E-2</v>
      </c>
      <c r="N51" s="4" t="str">
        <f t="shared" si="6"/>
        <v/>
      </c>
      <c r="O51" s="4">
        <v>0.25053540000000002</v>
      </c>
      <c r="P51" s="4">
        <f t="shared" si="7"/>
        <v>-0.45842218400000001</v>
      </c>
      <c r="Q51" s="6">
        <f t="shared" si="8"/>
        <v>0.52367658400000006</v>
      </c>
      <c r="R51" s="5">
        <v>0.25088179999999999</v>
      </c>
      <c r="S51" s="4" t="str">
        <f t="shared" si="9"/>
        <v/>
      </c>
      <c r="T51" s="4">
        <v>0.2096479</v>
      </c>
      <c r="U51" s="4">
        <f t="shared" si="10"/>
        <v>-0.16002808400000001</v>
      </c>
      <c r="V51" s="6">
        <f t="shared" si="11"/>
        <v>0.66179168399999999</v>
      </c>
    </row>
    <row r="52" spans="1:22" x14ac:dyDescent="0.25">
      <c r="A52" s="12" t="s">
        <v>50</v>
      </c>
      <c r="B52" s="14" t="s">
        <v>229</v>
      </c>
      <c r="C52" s="5">
        <v>2.40428E-2</v>
      </c>
      <c r="D52" s="4" t="str">
        <f t="shared" si="0"/>
        <v/>
      </c>
      <c r="E52" s="4">
        <v>1.37681E-2</v>
      </c>
      <c r="F52" s="4">
        <f t="shared" si="1"/>
        <v>-2.9426760000000017E-3</v>
      </c>
      <c r="G52" s="6">
        <f t="shared" si="2"/>
        <v>5.1028275999999997E-2</v>
      </c>
      <c r="H52" s="5">
        <v>1.173991</v>
      </c>
      <c r="I52" s="4" t="str">
        <f t="shared" si="3"/>
        <v>*</v>
      </c>
      <c r="J52" s="4">
        <v>0.55924499999999999</v>
      </c>
      <c r="K52" s="4">
        <f t="shared" si="4"/>
        <v>7.7870800000000129E-2</v>
      </c>
      <c r="L52" s="6">
        <f t="shared" si="5"/>
        <v>2.2701111999999997</v>
      </c>
      <c r="M52" s="4">
        <v>-0.42106270000000001</v>
      </c>
      <c r="N52" s="4" t="str">
        <f t="shared" si="6"/>
        <v/>
      </c>
      <c r="O52" s="4">
        <v>0.29889189999999999</v>
      </c>
      <c r="P52" s="4">
        <f t="shared" si="7"/>
        <v>-1.0068908240000001</v>
      </c>
      <c r="Q52" s="6">
        <f t="shared" si="8"/>
        <v>0.16476542399999994</v>
      </c>
      <c r="R52" s="5">
        <v>-1.615866</v>
      </c>
      <c r="S52" s="4" t="str">
        <f t="shared" si="9"/>
        <v>*</v>
      </c>
      <c r="T52" s="4">
        <v>0.17804800000000001</v>
      </c>
      <c r="U52" s="4">
        <f t="shared" si="10"/>
        <v>-1.9648400800000001</v>
      </c>
      <c r="V52" s="6">
        <f t="shared" si="11"/>
        <v>-1.2668919199999999</v>
      </c>
    </row>
    <row r="53" spans="1:22" x14ac:dyDescent="0.25">
      <c r="A53" s="12" t="s">
        <v>51</v>
      </c>
      <c r="B53" s="14" t="s">
        <v>230</v>
      </c>
      <c r="C53" s="5">
        <v>-5.8757000000000002E-3</v>
      </c>
      <c r="D53" s="4" t="str">
        <f t="shared" si="0"/>
        <v/>
      </c>
      <c r="E53" s="4">
        <v>1.4589400000000001E-2</v>
      </c>
      <c r="F53" s="4">
        <f t="shared" si="1"/>
        <v>-3.4470924E-2</v>
      </c>
      <c r="G53" s="6">
        <f t="shared" si="2"/>
        <v>2.2719524000000001E-2</v>
      </c>
      <c r="H53" s="5">
        <v>-0.3333354</v>
      </c>
      <c r="I53" s="4" t="str">
        <f t="shared" si="3"/>
        <v/>
      </c>
      <c r="J53" s="4">
        <v>0.60263350000000004</v>
      </c>
      <c r="K53" s="4">
        <f t="shared" si="4"/>
        <v>-1.5144970600000001</v>
      </c>
      <c r="L53" s="6">
        <f t="shared" si="5"/>
        <v>0.84782626000000016</v>
      </c>
      <c r="M53" s="4">
        <v>-0.33910269999999998</v>
      </c>
      <c r="N53" s="4" t="str">
        <f t="shared" si="6"/>
        <v/>
      </c>
      <c r="O53" s="4">
        <v>0.36242489999999999</v>
      </c>
      <c r="P53" s="4">
        <f t="shared" si="7"/>
        <v>-1.049455504</v>
      </c>
      <c r="Q53" s="6">
        <f t="shared" si="8"/>
        <v>0.37125010400000003</v>
      </c>
      <c r="R53" s="5">
        <v>2.520994</v>
      </c>
      <c r="S53" s="4" t="str">
        <f t="shared" si="9"/>
        <v>*</v>
      </c>
      <c r="T53" s="4">
        <v>0.3622843</v>
      </c>
      <c r="U53" s="4">
        <f t="shared" si="10"/>
        <v>1.8109167720000001</v>
      </c>
      <c r="V53" s="6">
        <f t="shared" si="11"/>
        <v>3.2310712279999998</v>
      </c>
    </row>
    <row r="54" spans="1:22" x14ac:dyDescent="0.25">
      <c r="A54" s="12" t="s">
        <v>52</v>
      </c>
      <c r="B54" s="14" t="s">
        <v>231</v>
      </c>
      <c r="C54" s="5">
        <v>5.1700000000000001E-3</v>
      </c>
      <c r="D54" s="4" t="str">
        <f t="shared" si="0"/>
        <v/>
      </c>
      <c r="E54" s="4">
        <v>1.6729399999999998E-2</v>
      </c>
      <c r="F54" s="4">
        <f t="shared" si="1"/>
        <v>-2.7619623999999995E-2</v>
      </c>
      <c r="G54" s="6">
        <f t="shared" si="2"/>
        <v>3.7959623999999997E-2</v>
      </c>
      <c r="H54" s="5">
        <v>0.41038989999999997</v>
      </c>
      <c r="I54" s="4" t="str">
        <f t="shared" si="3"/>
        <v/>
      </c>
      <c r="J54" s="4">
        <v>0.7184855</v>
      </c>
      <c r="K54" s="4">
        <f t="shared" si="4"/>
        <v>-0.99784168000000006</v>
      </c>
      <c r="L54" s="6">
        <f t="shared" si="5"/>
        <v>1.81862148</v>
      </c>
      <c r="M54" s="4">
        <v>0.1618212</v>
      </c>
      <c r="N54" s="4" t="str">
        <f t="shared" si="6"/>
        <v/>
      </c>
      <c r="O54" s="4">
        <v>0.4877512</v>
      </c>
      <c r="P54" s="4">
        <f t="shared" si="7"/>
        <v>-0.79417115199999999</v>
      </c>
      <c r="Q54" s="6">
        <f t="shared" si="8"/>
        <v>1.1178135519999999</v>
      </c>
      <c r="R54" s="5">
        <v>-1.972518</v>
      </c>
      <c r="S54" s="4" t="str">
        <f t="shared" si="9"/>
        <v>*</v>
      </c>
      <c r="T54" s="4">
        <v>0.2704144</v>
      </c>
      <c r="U54" s="4">
        <f t="shared" si="10"/>
        <v>-2.502530224</v>
      </c>
      <c r="V54" s="6">
        <f t="shared" si="11"/>
        <v>-1.442505776</v>
      </c>
    </row>
    <row r="55" spans="1:22" x14ac:dyDescent="0.25">
      <c r="A55" s="12" t="s">
        <v>53</v>
      </c>
      <c r="B55" s="14" t="s">
        <v>232</v>
      </c>
      <c r="C55" s="5">
        <v>-2.777E-3</v>
      </c>
      <c r="D55" s="4" t="str">
        <f t="shared" si="0"/>
        <v/>
      </c>
      <c r="E55" s="4">
        <v>1.75698E-2</v>
      </c>
      <c r="F55" s="4">
        <f t="shared" si="1"/>
        <v>-3.7213808000000001E-2</v>
      </c>
      <c r="G55" s="6">
        <f t="shared" si="2"/>
        <v>3.1659807999999998E-2</v>
      </c>
      <c r="H55" s="5">
        <v>-0.1082246</v>
      </c>
      <c r="I55" s="4" t="str">
        <f t="shared" si="3"/>
        <v/>
      </c>
      <c r="J55" s="4">
        <v>0.76676449999999996</v>
      </c>
      <c r="K55" s="4">
        <f t="shared" si="4"/>
        <v>-1.6110830199999999</v>
      </c>
      <c r="L55" s="6">
        <f t="shared" si="5"/>
        <v>1.3946338199999999</v>
      </c>
      <c r="M55" s="4">
        <v>1.612625</v>
      </c>
      <c r="N55" s="4" t="str">
        <f t="shared" si="6"/>
        <v>*</v>
      </c>
      <c r="O55" s="4">
        <v>0.59309429999999996</v>
      </c>
      <c r="P55" s="4">
        <f t="shared" si="7"/>
        <v>0.45016017200000014</v>
      </c>
      <c r="Q55" s="6">
        <f t="shared" si="8"/>
        <v>2.7750898279999996</v>
      </c>
      <c r="R55" s="5">
        <v>4.2429160000000001</v>
      </c>
      <c r="S55" s="4" t="str">
        <f t="shared" si="9"/>
        <v>*</v>
      </c>
      <c r="T55" s="4">
        <v>0.44468809999999998</v>
      </c>
      <c r="U55" s="4">
        <f t="shared" si="10"/>
        <v>3.3713273240000001</v>
      </c>
      <c r="V55" s="6">
        <f t="shared" si="11"/>
        <v>5.1145046760000001</v>
      </c>
    </row>
    <row r="56" spans="1:22" x14ac:dyDescent="0.25">
      <c r="A56" s="12" t="s">
        <v>54</v>
      </c>
      <c r="B56" s="14" t="s">
        <v>233</v>
      </c>
      <c r="C56" s="5">
        <v>6.5320999999999999E-3</v>
      </c>
      <c r="D56" s="4" t="str">
        <f t="shared" si="0"/>
        <v/>
      </c>
      <c r="E56" s="4">
        <v>1.3657300000000001E-2</v>
      </c>
      <c r="F56" s="4">
        <f t="shared" si="1"/>
        <v>-2.0236208000000002E-2</v>
      </c>
      <c r="G56" s="6">
        <f t="shared" si="2"/>
        <v>3.3300408000000004E-2</v>
      </c>
      <c r="H56" s="5">
        <v>0.56153609999999998</v>
      </c>
      <c r="I56" s="4" t="str">
        <f t="shared" si="3"/>
        <v/>
      </c>
      <c r="J56" s="4">
        <v>0.55366479999999996</v>
      </c>
      <c r="K56" s="4">
        <f t="shared" si="4"/>
        <v>-0.52364690800000002</v>
      </c>
      <c r="L56" s="6">
        <f t="shared" si="5"/>
        <v>1.6467191080000001</v>
      </c>
      <c r="M56" s="4">
        <v>-0.769536</v>
      </c>
      <c r="N56" s="4" t="str">
        <f t="shared" si="6"/>
        <v>*</v>
      </c>
      <c r="O56" s="4">
        <v>0.29437229999999998</v>
      </c>
      <c r="P56" s="4">
        <f t="shared" si="7"/>
        <v>-1.346505708</v>
      </c>
      <c r="Q56" s="6">
        <f t="shared" si="8"/>
        <v>-0.19256629200000008</v>
      </c>
      <c r="R56" s="5">
        <v>-0.92867569999999999</v>
      </c>
      <c r="S56" s="4" t="str">
        <f t="shared" si="9"/>
        <v>*</v>
      </c>
      <c r="T56" s="4">
        <v>0.1775069</v>
      </c>
      <c r="U56" s="4">
        <f t="shared" si="10"/>
        <v>-1.2765892239999999</v>
      </c>
      <c r="V56" s="6">
        <f t="shared" si="11"/>
        <v>-0.58076217600000002</v>
      </c>
    </row>
    <row r="57" spans="1:22" x14ac:dyDescent="0.25">
      <c r="A57" s="12" t="s">
        <v>55</v>
      </c>
      <c r="B57" s="14" t="s">
        <v>234</v>
      </c>
      <c r="C57" s="5">
        <v>9.9699999999999997E-3</v>
      </c>
      <c r="D57" s="4" t="str">
        <f t="shared" si="0"/>
        <v/>
      </c>
      <c r="E57" s="4">
        <v>1.71883E-2</v>
      </c>
      <c r="F57" s="4">
        <f t="shared" si="1"/>
        <v>-2.3719068000000003E-2</v>
      </c>
      <c r="G57" s="6">
        <f t="shared" si="2"/>
        <v>4.3659068000000002E-2</v>
      </c>
      <c r="H57" s="5">
        <v>0.3635584</v>
      </c>
      <c r="I57" s="4" t="str">
        <f t="shared" si="3"/>
        <v/>
      </c>
      <c r="J57" s="4">
        <v>0.74486229999999998</v>
      </c>
      <c r="K57" s="4">
        <f t="shared" si="4"/>
        <v>-1.0963717079999999</v>
      </c>
      <c r="L57" s="6">
        <f t="shared" si="5"/>
        <v>1.8234885080000001</v>
      </c>
      <c r="M57" s="4">
        <v>-0.63338369999999999</v>
      </c>
      <c r="N57" s="4" t="str">
        <f t="shared" si="6"/>
        <v/>
      </c>
      <c r="O57" s="4">
        <v>0.53792070000000003</v>
      </c>
      <c r="P57" s="4">
        <f t="shared" si="7"/>
        <v>-1.6877082720000001</v>
      </c>
      <c r="Q57" s="6">
        <f t="shared" si="8"/>
        <v>0.42094087200000008</v>
      </c>
      <c r="R57" s="5">
        <v>0.91161579999999998</v>
      </c>
      <c r="S57" s="4" t="str">
        <f t="shared" si="9"/>
        <v>*</v>
      </c>
      <c r="T57" s="4">
        <v>0.2977571</v>
      </c>
      <c r="U57" s="4">
        <f t="shared" si="10"/>
        <v>0.32801188400000003</v>
      </c>
      <c r="V57" s="6">
        <f t="shared" si="11"/>
        <v>1.4952197159999998</v>
      </c>
    </row>
    <row r="58" spans="1:22" x14ac:dyDescent="0.25">
      <c r="A58" s="12" t="s">
        <v>56</v>
      </c>
      <c r="B58" s="14" t="s">
        <v>235</v>
      </c>
      <c r="C58" s="5">
        <v>-2.0410399999999999E-2</v>
      </c>
      <c r="D58" s="4" t="str">
        <f t="shared" si="0"/>
        <v/>
      </c>
      <c r="E58" s="4">
        <v>1.19988E-2</v>
      </c>
      <c r="F58" s="4">
        <f t="shared" si="1"/>
        <v>-4.3928047999999997E-2</v>
      </c>
      <c r="G58" s="6">
        <f t="shared" si="2"/>
        <v>3.1072480000000034E-3</v>
      </c>
      <c r="H58" s="5">
        <v>-0.86158849999999998</v>
      </c>
      <c r="I58" s="4" t="str">
        <f t="shared" si="3"/>
        <v/>
      </c>
      <c r="J58" s="4">
        <v>0.47520309999999999</v>
      </c>
      <c r="K58" s="4">
        <f t="shared" si="4"/>
        <v>-1.7929865759999999</v>
      </c>
      <c r="L58" s="6">
        <f t="shared" si="5"/>
        <v>6.9809575999999929E-2</v>
      </c>
      <c r="M58" s="4">
        <v>-0.71881890000000004</v>
      </c>
      <c r="N58" s="4" t="str">
        <f t="shared" si="6"/>
        <v>*</v>
      </c>
      <c r="O58" s="4">
        <v>0.24744949999999999</v>
      </c>
      <c r="P58" s="4">
        <f t="shared" si="7"/>
        <v>-1.2038199199999999</v>
      </c>
      <c r="Q58" s="6">
        <f t="shared" si="8"/>
        <v>-0.23381788000000009</v>
      </c>
      <c r="R58" s="5">
        <v>0.82887509999999998</v>
      </c>
      <c r="S58" s="4" t="str">
        <f t="shared" si="9"/>
        <v>*</v>
      </c>
      <c r="T58" s="4">
        <v>0.2225084</v>
      </c>
      <c r="U58" s="4">
        <f t="shared" si="10"/>
        <v>0.39275863599999999</v>
      </c>
      <c r="V58" s="6">
        <f t="shared" si="11"/>
        <v>1.264991564</v>
      </c>
    </row>
    <row r="59" spans="1:22" x14ac:dyDescent="0.25">
      <c r="A59" s="12" t="s">
        <v>57</v>
      </c>
      <c r="B59" s="14" t="s">
        <v>236</v>
      </c>
      <c r="C59" s="5">
        <v>1.35584E-2</v>
      </c>
      <c r="D59" s="4" t="str">
        <f t="shared" si="0"/>
        <v/>
      </c>
      <c r="E59" s="4">
        <v>1.4320599999999999E-2</v>
      </c>
      <c r="F59" s="4">
        <f t="shared" si="1"/>
        <v>-1.4509975999999999E-2</v>
      </c>
      <c r="G59" s="6">
        <f t="shared" si="2"/>
        <v>4.1626775999999997E-2</v>
      </c>
      <c r="H59" s="5">
        <v>0.79728549999999998</v>
      </c>
      <c r="I59" s="4" t="str">
        <f t="shared" si="3"/>
        <v/>
      </c>
      <c r="J59" s="4">
        <v>0.58729739999999997</v>
      </c>
      <c r="K59" s="4">
        <f t="shared" si="4"/>
        <v>-0.35381740399999984</v>
      </c>
      <c r="L59" s="6">
        <f t="shared" si="5"/>
        <v>1.9483884039999997</v>
      </c>
      <c r="M59" s="4">
        <v>-8.9659900000000001E-2</v>
      </c>
      <c r="N59" s="4" t="str">
        <f t="shared" si="6"/>
        <v/>
      </c>
      <c r="O59" s="4">
        <v>0.3233279</v>
      </c>
      <c r="P59" s="4">
        <f t="shared" si="7"/>
        <v>-0.723382584</v>
      </c>
      <c r="Q59" s="6">
        <f t="shared" si="8"/>
        <v>0.54406278399999997</v>
      </c>
      <c r="R59" s="5">
        <v>-0.4511077</v>
      </c>
      <c r="S59" s="4" t="str">
        <f t="shared" si="9"/>
        <v>*</v>
      </c>
      <c r="T59" s="4">
        <v>0.1861159</v>
      </c>
      <c r="U59" s="4">
        <f t="shared" si="10"/>
        <v>-0.815894864</v>
      </c>
      <c r="V59" s="6">
        <f t="shared" si="11"/>
        <v>-8.6320536000000003E-2</v>
      </c>
    </row>
    <row r="60" spans="1:22" x14ac:dyDescent="0.25">
      <c r="A60" s="12" t="s">
        <v>58</v>
      </c>
      <c r="B60" s="14" t="s">
        <v>237</v>
      </c>
      <c r="C60" s="5">
        <v>4.9603E-3</v>
      </c>
      <c r="D60" s="4" t="str">
        <f t="shared" si="0"/>
        <v/>
      </c>
      <c r="E60" s="4">
        <v>1.20269E-2</v>
      </c>
      <c r="F60" s="4">
        <f t="shared" si="1"/>
        <v>-1.8612423999999999E-2</v>
      </c>
      <c r="G60" s="6">
        <f t="shared" si="2"/>
        <v>2.8533024000000001E-2</v>
      </c>
      <c r="H60" s="5">
        <v>-1.2181000000000001E-2</v>
      </c>
      <c r="I60" s="4" t="str">
        <f t="shared" si="3"/>
        <v/>
      </c>
      <c r="J60" s="4">
        <v>0.4764892</v>
      </c>
      <c r="K60" s="4">
        <f t="shared" si="4"/>
        <v>-0.94609983200000003</v>
      </c>
      <c r="L60" s="6">
        <f t="shared" si="5"/>
        <v>0.92173783200000003</v>
      </c>
      <c r="M60" s="4">
        <v>0.27076549999999999</v>
      </c>
      <c r="N60" s="4" t="str">
        <f t="shared" si="6"/>
        <v/>
      </c>
      <c r="O60" s="4">
        <v>0.2476515</v>
      </c>
      <c r="P60" s="4">
        <f t="shared" si="7"/>
        <v>-0.21463144000000001</v>
      </c>
      <c r="Q60" s="6">
        <f t="shared" si="8"/>
        <v>0.75616243999999999</v>
      </c>
      <c r="R60" s="5">
        <v>1.5157160000000001</v>
      </c>
      <c r="S60" s="4" t="str">
        <f t="shared" si="9"/>
        <v>*</v>
      </c>
      <c r="T60" s="4">
        <v>0.2200838</v>
      </c>
      <c r="U60" s="4">
        <f t="shared" si="10"/>
        <v>1.0843517520000001</v>
      </c>
      <c r="V60" s="6">
        <f t="shared" si="11"/>
        <v>1.947080248</v>
      </c>
    </row>
    <row r="61" spans="1:22" x14ac:dyDescent="0.25">
      <c r="A61" s="12" t="s">
        <v>59</v>
      </c>
      <c r="B61" s="14" t="s">
        <v>238</v>
      </c>
      <c r="C61" s="5">
        <v>5.0711999999999997E-3</v>
      </c>
      <c r="D61" s="4" t="str">
        <f t="shared" si="0"/>
        <v/>
      </c>
      <c r="E61" s="4">
        <v>1.60094E-2</v>
      </c>
      <c r="F61" s="4">
        <f t="shared" si="1"/>
        <v>-2.6307224000000004E-2</v>
      </c>
      <c r="G61" s="6">
        <f t="shared" si="2"/>
        <v>3.6449624E-2</v>
      </c>
      <c r="H61" s="5">
        <v>0.66161630000000005</v>
      </c>
      <c r="I61" s="4" t="str">
        <f t="shared" si="3"/>
        <v/>
      </c>
      <c r="J61" s="4">
        <v>0.67780390000000001</v>
      </c>
      <c r="K61" s="4">
        <f t="shared" si="4"/>
        <v>-0.66687934399999993</v>
      </c>
      <c r="L61" s="6">
        <f t="shared" si="5"/>
        <v>1.9901119440000001</v>
      </c>
      <c r="M61" s="4">
        <v>-1.0122279999999999</v>
      </c>
      <c r="N61" s="4" t="str">
        <f t="shared" si="6"/>
        <v>*</v>
      </c>
      <c r="O61" s="4">
        <v>0.42498590000000003</v>
      </c>
      <c r="P61" s="4">
        <f t="shared" si="7"/>
        <v>-1.8452003640000001</v>
      </c>
      <c r="Q61" s="6">
        <f t="shared" si="8"/>
        <v>-0.17925563599999983</v>
      </c>
      <c r="R61" s="5">
        <v>-0.38871549999999999</v>
      </c>
      <c r="S61" s="4" t="str">
        <f t="shared" si="9"/>
        <v/>
      </c>
      <c r="T61" s="4">
        <v>0.23783609999999999</v>
      </c>
      <c r="U61" s="4">
        <f t="shared" si="10"/>
        <v>-0.854874256</v>
      </c>
      <c r="V61" s="6">
        <f t="shared" si="11"/>
        <v>7.7443256000000016E-2</v>
      </c>
    </row>
    <row r="62" spans="1:22" x14ac:dyDescent="0.25">
      <c r="A62" s="12" t="s">
        <v>60</v>
      </c>
      <c r="B62" s="14" t="s">
        <v>239</v>
      </c>
      <c r="C62" s="5">
        <v>-6.2757000000000004E-3</v>
      </c>
      <c r="D62" s="4" t="str">
        <f t="shared" si="0"/>
        <v/>
      </c>
      <c r="E62" s="4">
        <v>1.61169E-2</v>
      </c>
      <c r="F62" s="4">
        <f t="shared" si="1"/>
        <v>-3.7864823999999998E-2</v>
      </c>
      <c r="G62" s="6">
        <f t="shared" si="2"/>
        <v>2.5313423999999994E-2</v>
      </c>
      <c r="H62" s="5">
        <v>-0.10548589999999999</v>
      </c>
      <c r="I62" s="4" t="str">
        <f t="shared" si="3"/>
        <v/>
      </c>
      <c r="J62" s="4">
        <v>0.68379259999999997</v>
      </c>
      <c r="K62" s="4">
        <f t="shared" si="4"/>
        <v>-1.4457193959999999</v>
      </c>
      <c r="L62" s="6">
        <f t="shared" si="5"/>
        <v>1.2347475960000001</v>
      </c>
      <c r="M62" s="4">
        <v>0.31660480000000002</v>
      </c>
      <c r="N62" s="4" t="str">
        <f t="shared" si="6"/>
        <v/>
      </c>
      <c r="O62" s="4">
        <v>0.43275160000000001</v>
      </c>
      <c r="P62" s="4">
        <f t="shared" si="7"/>
        <v>-0.53158833599999999</v>
      </c>
      <c r="Q62" s="6">
        <f t="shared" si="8"/>
        <v>1.164797936</v>
      </c>
      <c r="R62" s="5">
        <v>-0.1086153</v>
      </c>
      <c r="S62" s="4" t="str">
        <f t="shared" si="9"/>
        <v/>
      </c>
      <c r="T62" s="4">
        <v>0.23415920000000001</v>
      </c>
      <c r="U62" s="4">
        <f t="shared" si="10"/>
        <v>-0.56756733199999998</v>
      </c>
      <c r="V62" s="6">
        <f t="shared" si="11"/>
        <v>0.35033673200000004</v>
      </c>
    </row>
    <row r="63" spans="1:22" x14ac:dyDescent="0.25">
      <c r="A63" s="12" t="s">
        <v>61</v>
      </c>
      <c r="B63" s="14" t="s">
        <v>240</v>
      </c>
      <c r="C63" s="5">
        <v>1.26328E-2</v>
      </c>
      <c r="D63" s="4" t="str">
        <f t="shared" si="0"/>
        <v/>
      </c>
      <c r="E63" s="4">
        <v>1.5963399999999999E-2</v>
      </c>
      <c r="F63" s="4">
        <f t="shared" si="1"/>
        <v>-1.8655463999999997E-2</v>
      </c>
      <c r="G63" s="6">
        <f t="shared" si="2"/>
        <v>4.3921063999999996E-2</v>
      </c>
      <c r="H63" s="5">
        <v>0.67569230000000002</v>
      </c>
      <c r="I63" s="4" t="str">
        <f t="shared" si="3"/>
        <v/>
      </c>
      <c r="J63" s="4">
        <v>0.67564639999999998</v>
      </c>
      <c r="K63" s="4">
        <f t="shared" si="4"/>
        <v>-0.64857464399999987</v>
      </c>
      <c r="L63" s="6">
        <f t="shared" si="5"/>
        <v>1.9999592439999998</v>
      </c>
      <c r="M63" s="4">
        <v>1.2975110000000001</v>
      </c>
      <c r="N63" s="4" t="str">
        <f t="shared" si="6"/>
        <v>*</v>
      </c>
      <c r="O63" s="4">
        <v>0.43796980000000002</v>
      </c>
      <c r="P63" s="4">
        <f t="shared" si="7"/>
        <v>0.4390901920000001</v>
      </c>
      <c r="Q63" s="6">
        <f t="shared" si="8"/>
        <v>2.1559318080000001</v>
      </c>
      <c r="R63" s="5">
        <v>0.56212200000000001</v>
      </c>
      <c r="S63" s="4" t="str">
        <f t="shared" si="9"/>
        <v/>
      </c>
      <c r="T63" s="4">
        <v>0.38557429999999998</v>
      </c>
      <c r="U63" s="4">
        <f t="shared" si="10"/>
        <v>-0.19360362799999997</v>
      </c>
      <c r="V63" s="6">
        <f t="shared" si="11"/>
        <v>1.317847628</v>
      </c>
    </row>
    <row r="64" spans="1:22" x14ac:dyDescent="0.25">
      <c r="A64" s="12" t="s">
        <v>62</v>
      </c>
      <c r="B64" s="14" t="s">
        <v>241</v>
      </c>
      <c r="C64" s="5">
        <v>-2.2604599999999999E-2</v>
      </c>
      <c r="D64" s="4" t="str">
        <f t="shared" si="0"/>
        <v/>
      </c>
      <c r="E64" s="4">
        <v>1.48632E-2</v>
      </c>
      <c r="F64" s="4">
        <f t="shared" si="1"/>
        <v>-5.1736471999999999E-2</v>
      </c>
      <c r="G64" s="6">
        <f t="shared" si="2"/>
        <v>6.5272720000000006E-3</v>
      </c>
      <c r="H64" s="5">
        <v>-1.086546</v>
      </c>
      <c r="I64" s="4" t="str">
        <f t="shared" si="3"/>
        <v/>
      </c>
      <c r="J64" s="4">
        <v>0.61559269999999999</v>
      </c>
      <c r="K64" s="4">
        <f t="shared" si="4"/>
        <v>-2.293107692</v>
      </c>
      <c r="L64" s="6">
        <f t="shared" si="5"/>
        <v>0.12001569199999995</v>
      </c>
      <c r="M64" s="4">
        <v>0.94632570000000005</v>
      </c>
      <c r="N64" s="4" t="str">
        <f t="shared" si="6"/>
        <v>*</v>
      </c>
      <c r="O64" s="4">
        <v>0.35100809999999999</v>
      </c>
      <c r="P64" s="4">
        <f t="shared" si="7"/>
        <v>0.25834982400000006</v>
      </c>
      <c r="Q64" s="6">
        <f t="shared" si="8"/>
        <v>1.6343015759999999</v>
      </c>
      <c r="R64" s="5">
        <v>1.3237719999999999</v>
      </c>
      <c r="S64" s="4" t="str">
        <f t="shared" si="9"/>
        <v>*</v>
      </c>
      <c r="T64" s="4">
        <v>0.1992911</v>
      </c>
      <c r="U64" s="4">
        <f t="shared" si="10"/>
        <v>0.93316144400000001</v>
      </c>
      <c r="V64" s="6">
        <f t="shared" si="11"/>
        <v>1.7143825559999999</v>
      </c>
    </row>
    <row r="65" spans="1:22" x14ac:dyDescent="0.25">
      <c r="A65" s="12" t="s">
        <v>63</v>
      </c>
      <c r="B65" s="14" t="s">
        <v>242</v>
      </c>
      <c r="C65" s="5">
        <v>-1.31523E-2</v>
      </c>
      <c r="D65" s="4" t="str">
        <f t="shared" si="0"/>
        <v/>
      </c>
      <c r="E65" s="4">
        <v>1.2490100000000001E-2</v>
      </c>
      <c r="F65" s="4">
        <f t="shared" si="1"/>
        <v>-3.7632895999999999E-2</v>
      </c>
      <c r="G65" s="6">
        <f t="shared" si="2"/>
        <v>1.1328296E-2</v>
      </c>
      <c r="H65" s="5">
        <v>-0.44485029999999998</v>
      </c>
      <c r="I65" s="4" t="str">
        <f t="shared" si="3"/>
        <v/>
      </c>
      <c r="J65" s="4">
        <v>0.4975271</v>
      </c>
      <c r="K65" s="4">
        <f t="shared" si="4"/>
        <v>-1.4200034159999999</v>
      </c>
      <c r="L65" s="6">
        <f t="shared" si="5"/>
        <v>0.53030281600000007</v>
      </c>
      <c r="M65" s="4">
        <v>0.58197080000000001</v>
      </c>
      <c r="N65" s="4" t="str">
        <f t="shared" si="6"/>
        <v>*</v>
      </c>
      <c r="O65" s="4">
        <v>0.25677850000000002</v>
      </c>
      <c r="P65" s="4">
        <f t="shared" si="7"/>
        <v>7.8684939999999925E-2</v>
      </c>
      <c r="Q65" s="6">
        <f t="shared" si="8"/>
        <v>1.0852566600000002</v>
      </c>
      <c r="R65" s="5">
        <v>0.48359980000000002</v>
      </c>
      <c r="S65" s="4" t="str">
        <f t="shared" si="9"/>
        <v>*</v>
      </c>
      <c r="T65" s="4">
        <v>0.1958385</v>
      </c>
      <c r="U65" s="4">
        <f t="shared" si="10"/>
        <v>9.9756340000000054E-2</v>
      </c>
      <c r="V65" s="6">
        <f t="shared" si="11"/>
        <v>0.86744325999999994</v>
      </c>
    </row>
    <row r="66" spans="1:22" x14ac:dyDescent="0.25">
      <c r="A66" s="12" t="s">
        <v>64</v>
      </c>
      <c r="B66" s="14" t="s">
        <v>243</v>
      </c>
      <c r="C66" s="5">
        <v>-8.6301999999999993E-3</v>
      </c>
      <c r="D66" s="4" t="str">
        <f t="shared" si="0"/>
        <v/>
      </c>
      <c r="E66" s="4">
        <v>1.39361E-2</v>
      </c>
      <c r="F66" s="4">
        <f t="shared" si="1"/>
        <v>-3.5944956E-2</v>
      </c>
      <c r="G66" s="6">
        <f t="shared" si="2"/>
        <v>1.8684555999999998E-2</v>
      </c>
      <c r="H66" s="5">
        <v>-8.4519399999999995E-2</v>
      </c>
      <c r="I66" s="4" t="str">
        <f t="shared" si="3"/>
        <v/>
      </c>
      <c r="J66" s="4">
        <v>0.56980739999999996</v>
      </c>
      <c r="K66" s="4">
        <f t="shared" si="4"/>
        <v>-1.201341904</v>
      </c>
      <c r="L66" s="6">
        <f t="shared" si="5"/>
        <v>1.0323031039999999</v>
      </c>
      <c r="M66" s="4">
        <v>-0.17029659999999999</v>
      </c>
      <c r="N66" s="4" t="str">
        <f t="shared" si="6"/>
        <v/>
      </c>
      <c r="O66" s="4">
        <v>0.3363756</v>
      </c>
      <c r="P66" s="4">
        <f t="shared" si="7"/>
        <v>-0.82959277600000003</v>
      </c>
      <c r="Q66" s="6">
        <f t="shared" si="8"/>
        <v>0.48899957599999999</v>
      </c>
      <c r="R66" s="5">
        <v>-1.5708580000000001</v>
      </c>
      <c r="S66" s="4" t="str">
        <f t="shared" si="9"/>
        <v>*</v>
      </c>
      <c r="T66" s="4">
        <v>0.35855169999999997</v>
      </c>
      <c r="U66" s="4">
        <f t="shared" si="10"/>
        <v>-2.273619332</v>
      </c>
      <c r="V66" s="6">
        <f t="shared" si="11"/>
        <v>-0.86809666800000018</v>
      </c>
    </row>
    <row r="67" spans="1:22" x14ac:dyDescent="0.25">
      <c r="A67" s="12" t="s">
        <v>65</v>
      </c>
      <c r="B67" s="14" t="s">
        <v>244</v>
      </c>
      <c r="C67" s="5">
        <v>2.7819999999999999E-4</v>
      </c>
      <c r="D67" s="4" t="str">
        <f t="shared" ref="D67:D130" si="12">IF(OR(AND(F67&lt;0,G67&lt;0),AND(F67&gt;0,G67&gt;0)),"*","")</f>
        <v/>
      </c>
      <c r="E67" s="4">
        <v>1.6863800000000002E-2</v>
      </c>
      <c r="F67" s="4">
        <f t="shared" ref="F67:F130" si="13">C67-1.96*E67</f>
        <v>-3.2774848000000002E-2</v>
      </c>
      <c r="G67" s="6">
        <f t="shared" ref="G67:G130" si="14">C67+1.96*E67</f>
        <v>3.3331248000000001E-2</v>
      </c>
      <c r="H67" s="5">
        <v>0.30334559999999999</v>
      </c>
      <c r="I67" s="4" t="str">
        <f t="shared" ref="I67:I130" si="15">IF(OR(AND(K67&lt;0,L67&lt;0),AND(K67&gt;0,L67&gt;0)),"*","")</f>
        <v/>
      </c>
      <c r="J67" s="4">
        <v>0.72617299999999996</v>
      </c>
      <c r="K67" s="4">
        <f t="shared" ref="K67:K130" si="16">H67-1.96*J67</f>
        <v>-1.1199534799999999</v>
      </c>
      <c r="L67" s="6">
        <f t="shared" ref="L67:L130" si="17">H67+1.96*J67</f>
        <v>1.7266446799999997</v>
      </c>
      <c r="M67" s="4">
        <v>0.69009410000000004</v>
      </c>
      <c r="N67" s="4" t="str">
        <f t="shared" ref="N67:N130" si="18">IF(OR(AND(P67&lt;0,Q67&lt;0),AND(P67&gt;0,Q67&gt;0)),"*","")</f>
        <v/>
      </c>
      <c r="O67" s="4">
        <v>0.50142569999999997</v>
      </c>
      <c r="P67" s="4">
        <f t="shared" ref="P67:P130" si="19">M67-1.96*O67</f>
        <v>-0.29270027199999993</v>
      </c>
      <c r="Q67" s="6">
        <f t="shared" ref="Q67:Q130" si="20">M67+1.96*O67</f>
        <v>1.6728884719999999</v>
      </c>
      <c r="R67" s="5">
        <v>2.179541</v>
      </c>
      <c r="S67" s="4" t="str">
        <f t="shared" ref="S67:S130" si="21">IF(OR(AND(U67&lt;0,V67&lt;0),AND(U67&gt;0,V67&gt;0)),"*","")</f>
        <v>*</v>
      </c>
      <c r="T67" s="4">
        <v>0.27764620000000001</v>
      </c>
      <c r="U67" s="4">
        <f t="shared" ref="U67:U130" si="22">R67-1.96*T67</f>
        <v>1.635354448</v>
      </c>
      <c r="V67" s="6">
        <f t="shared" ref="V67:V130" si="23">R67+1.96*T67</f>
        <v>2.7237275519999997</v>
      </c>
    </row>
    <row r="68" spans="1:22" x14ac:dyDescent="0.25">
      <c r="A68" s="12" t="s">
        <v>66</v>
      </c>
      <c r="B68" s="14" t="s">
        <v>245</v>
      </c>
      <c r="C68" s="5">
        <v>1.0696300000000001E-2</v>
      </c>
      <c r="D68" s="4" t="str">
        <f t="shared" si="12"/>
        <v/>
      </c>
      <c r="E68" s="4">
        <v>1.2390399999999999E-2</v>
      </c>
      <c r="F68" s="4">
        <f t="shared" si="13"/>
        <v>-1.3588883999999997E-2</v>
      </c>
      <c r="G68" s="6">
        <f t="shared" si="14"/>
        <v>3.4981484E-2</v>
      </c>
      <c r="H68" s="5">
        <v>0.34306239999999999</v>
      </c>
      <c r="I68" s="4" t="str">
        <f t="shared" si="15"/>
        <v/>
      </c>
      <c r="J68" s="4">
        <v>0.51089419999999997</v>
      </c>
      <c r="K68" s="4">
        <f t="shared" si="16"/>
        <v>-0.65829023199999992</v>
      </c>
      <c r="L68" s="6">
        <f t="shared" si="17"/>
        <v>1.3444150319999999</v>
      </c>
      <c r="M68" s="4">
        <v>1.0803830000000001</v>
      </c>
      <c r="N68" s="4" t="str">
        <f t="shared" si="18"/>
        <v>*</v>
      </c>
      <c r="O68" s="4">
        <v>0.39422780000000002</v>
      </c>
      <c r="P68" s="4">
        <f t="shared" si="19"/>
        <v>0.30769651200000003</v>
      </c>
      <c r="Q68" s="6">
        <f t="shared" si="20"/>
        <v>1.853069488</v>
      </c>
      <c r="R68" s="5">
        <v>0.74153690000000005</v>
      </c>
      <c r="S68" s="4" t="str">
        <f t="shared" si="21"/>
        <v/>
      </c>
      <c r="T68" s="4">
        <v>0.67288400000000004</v>
      </c>
      <c r="U68" s="4">
        <f t="shared" si="22"/>
        <v>-0.57731573999999997</v>
      </c>
      <c r="V68" s="6">
        <f t="shared" si="23"/>
        <v>2.0603895400000001</v>
      </c>
    </row>
    <row r="69" spans="1:22" x14ac:dyDescent="0.25">
      <c r="A69" s="12" t="s">
        <v>67</v>
      </c>
      <c r="B69" s="14" t="s">
        <v>246</v>
      </c>
      <c r="C69" s="5">
        <v>5.1754000000000001E-3</v>
      </c>
      <c r="D69" s="4" t="str">
        <f t="shared" si="12"/>
        <v/>
      </c>
      <c r="E69" s="4">
        <v>1.3861099999999999E-2</v>
      </c>
      <c r="F69" s="4">
        <f t="shared" si="13"/>
        <v>-2.1992355999999998E-2</v>
      </c>
      <c r="G69" s="6">
        <f t="shared" si="14"/>
        <v>3.2343155999999998E-2</v>
      </c>
      <c r="H69" s="5">
        <v>0.21740300000000001</v>
      </c>
      <c r="I69" s="4" t="str">
        <f t="shared" si="15"/>
        <v/>
      </c>
      <c r="J69" s="4">
        <v>0.56388609999999995</v>
      </c>
      <c r="K69" s="4">
        <f t="shared" si="16"/>
        <v>-0.8878137559999999</v>
      </c>
      <c r="L69" s="6">
        <f t="shared" si="17"/>
        <v>1.3226197559999999</v>
      </c>
      <c r="M69" s="4">
        <v>0.40665780000000001</v>
      </c>
      <c r="N69" s="4" t="str">
        <f t="shared" si="18"/>
        <v/>
      </c>
      <c r="O69" s="4">
        <v>0.30269420000000002</v>
      </c>
      <c r="P69" s="4">
        <f t="shared" si="19"/>
        <v>-0.18662283200000002</v>
      </c>
      <c r="Q69" s="6">
        <f t="shared" si="20"/>
        <v>0.99993843199999999</v>
      </c>
      <c r="R69" s="5">
        <v>-0.80034640000000001</v>
      </c>
      <c r="S69" s="4" t="str">
        <f t="shared" si="21"/>
        <v>*</v>
      </c>
      <c r="T69" s="4">
        <v>0.1791779</v>
      </c>
      <c r="U69" s="4">
        <f t="shared" si="22"/>
        <v>-1.151535084</v>
      </c>
      <c r="V69" s="6">
        <f t="shared" si="23"/>
        <v>-0.44915771600000004</v>
      </c>
    </row>
    <row r="70" spans="1:22" x14ac:dyDescent="0.25">
      <c r="A70" s="12" t="s">
        <v>68</v>
      </c>
      <c r="B70" s="14" t="s">
        <v>247</v>
      </c>
      <c r="C70" s="5">
        <v>-1.21759E-2</v>
      </c>
      <c r="D70" s="4" t="str">
        <f t="shared" si="12"/>
        <v/>
      </c>
      <c r="E70" s="4">
        <v>1.55523E-2</v>
      </c>
      <c r="F70" s="4">
        <f t="shared" si="13"/>
        <v>-4.2658407999999995E-2</v>
      </c>
      <c r="G70" s="6">
        <f t="shared" si="14"/>
        <v>1.8306607999999999E-2</v>
      </c>
      <c r="H70" s="5">
        <v>-0.68844369999999999</v>
      </c>
      <c r="I70" s="4" t="str">
        <f t="shared" si="15"/>
        <v/>
      </c>
      <c r="J70" s="4">
        <v>0.65257900000000002</v>
      </c>
      <c r="K70" s="4">
        <f t="shared" si="16"/>
        <v>-1.9674985399999998</v>
      </c>
      <c r="L70" s="6">
        <f t="shared" si="17"/>
        <v>0.59061113999999992</v>
      </c>
      <c r="M70" s="4">
        <v>-0.31226959999999998</v>
      </c>
      <c r="N70" s="4" t="str">
        <f t="shared" si="18"/>
        <v/>
      </c>
      <c r="O70" s="4">
        <v>0.39237860000000002</v>
      </c>
      <c r="P70" s="4">
        <f t="shared" si="19"/>
        <v>-1.0813316559999999</v>
      </c>
      <c r="Q70" s="6">
        <f t="shared" si="20"/>
        <v>0.45679245600000001</v>
      </c>
      <c r="R70" s="5">
        <v>2.0879439999999998</v>
      </c>
      <c r="S70" s="4" t="str">
        <f t="shared" si="21"/>
        <v>*</v>
      </c>
      <c r="T70" s="4">
        <v>0.22077930000000001</v>
      </c>
      <c r="U70" s="4">
        <f t="shared" si="22"/>
        <v>1.6552165719999998</v>
      </c>
      <c r="V70" s="6">
        <f t="shared" si="23"/>
        <v>2.520671428</v>
      </c>
    </row>
    <row r="71" spans="1:22" x14ac:dyDescent="0.25">
      <c r="A71" s="12" t="s">
        <v>69</v>
      </c>
      <c r="B71" s="14" t="s">
        <v>248</v>
      </c>
      <c r="C71" s="5">
        <v>1.4553999999999999E-3</v>
      </c>
      <c r="D71" s="4" t="str">
        <f t="shared" si="12"/>
        <v/>
      </c>
      <c r="E71" s="4">
        <v>1.35602E-2</v>
      </c>
      <c r="F71" s="4">
        <f t="shared" si="13"/>
        <v>-2.5122591999999999E-2</v>
      </c>
      <c r="G71" s="6">
        <f t="shared" si="14"/>
        <v>2.8033391999999997E-2</v>
      </c>
      <c r="H71" s="5">
        <v>8.3117399999999994E-2</v>
      </c>
      <c r="I71" s="4" t="str">
        <f t="shared" si="15"/>
        <v/>
      </c>
      <c r="J71" s="4">
        <v>0.54891069999999997</v>
      </c>
      <c r="K71" s="4">
        <f t="shared" si="16"/>
        <v>-0.99274757199999997</v>
      </c>
      <c r="L71" s="6">
        <f t="shared" si="17"/>
        <v>1.1589823719999999</v>
      </c>
      <c r="M71" s="4">
        <v>0.4567524</v>
      </c>
      <c r="N71" s="4" t="str">
        <f t="shared" si="18"/>
        <v/>
      </c>
      <c r="O71" s="4">
        <v>0.29131469999999998</v>
      </c>
      <c r="P71" s="4">
        <f t="shared" si="19"/>
        <v>-0.11422441199999994</v>
      </c>
      <c r="Q71" s="6">
        <f t="shared" si="20"/>
        <v>1.0277292119999999</v>
      </c>
      <c r="R71" s="5">
        <v>-0.53595660000000001</v>
      </c>
      <c r="S71" s="4" t="str">
        <f t="shared" si="21"/>
        <v>*</v>
      </c>
      <c r="T71" s="4">
        <v>0.18402760000000001</v>
      </c>
      <c r="U71" s="4">
        <f t="shared" si="22"/>
        <v>-0.89665069600000002</v>
      </c>
      <c r="V71" s="6">
        <f t="shared" si="23"/>
        <v>-0.17526250399999999</v>
      </c>
    </row>
    <row r="72" spans="1:22" x14ac:dyDescent="0.25">
      <c r="A72" s="12" t="s">
        <v>70</v>
      </c>
      <c r="B72" s="14" t="s">
        <v>249</v>
      </c>
      <c r="C72" s="5">
        <v>-2.5833499999999999E-2</v>
      </c>
      <c r="D72" s="4" t="str">
        <f t="shared" si="12"/>
        <v/>
      </c>
      <c r="E72" s="4">
        <v>1.39457E-2</v>
      </c>
      <c r="F72" s="4">
        <f t="shared" si="13"/>
        <v>-5.3167071999999996E-2</v>
      </c>
      <c r="G72" s="6">
        <f t="shared" si="14"/>
        <v>1.5000720000000016E-3</v>
      </c>
      <c r="H72" s="5">
        <v>-1.1432279999999999</v>
      </c>
      <c r="I72" s="4" t="str">
        <f t="shared" si="15"/>
        <v>*</v>
      </c>
      <c r="J72" s="4">
        <v>0.56814719999999996</v>
      </c>
      <c r="K72" s="4">
        <f t="shared" si="16"/>
        <v>-2.2567965119999998</v>
      </c>
      <c r="L72" s="6">
        <f t="shared" si="17"/>
        <v>-2.9659488000000067E-2</v>
      </c>
      <c r="M72" s="4">
        <v>-0.93313880000000005</v>
      </c>
      <c r="N72" s="4" t="str">
        <f t="shared" si="18"/>
        <v>*</v>
      </c>
      <c r="O72" s="4">
        <v>0.30632520000000002</v>
      </c>
      <c r="P72" s="4">
        <f t="shared" si="19"/>
        <v>-1.5335361920000001</v>
      </c>
      <c r="Q72" s="6">
        <f t="shared" si="20"/>
        <v>-0.33274140800000007</v>
      </c>
      <c r="R72" s="5">
        <v>-0.33132719999999999</v>
      </c>
      <c r="S72" s="4" t="str">
        <f t="shared" si="21"/>
        <v/>
      </c>
      <c r="T72" s="4">
        <v>0.1799944</v>
      </c>
      <c r="U72" s="4">
        <f t="shared" si="22"/>
        <v>-0.68411622400000005</v>
      </c>
      <c r="V72" s="6">
        <f t="shared" si="23"/>
        <v>2.1461824000000018E-2</v>
      </c>
    </row>
    <row r="73" spans="1:22" x14ac:dyDescent="0.25">
      <c r="A73" s="12" t="s">
        <v>71</v>
      </c>
      <c r="B73" s="14" t="s">
        <v>250</v>
      </c>
      <c r="C73" s="5">
        <v>-1.1145199999999999E-2</v>
      </c>
      <c r="D73" s="4" t="str">
        <f t="shared" si="12"/>
        <v/>
      </c>
      <c r="E73" s="4">
        <v>1.24172E-2</v>
      </c>
      <c r="F73" s="4">
        <f t="shared" si="13"/>
        <v>-3.5482911999999998E-2</v>
      </c>
      <c r="G73" s="6">
        <f t="shared" si="14"/>
        <v>1.3192511999999998E-2</v>
      </c>
      <c r="H73" s="5">
        <v>-0.37734879999999998</v>
      </c>
      <c r="I73" s="4" t="str">
        <f t="shared" si="15"/>
        <v/>
      </c>
      <c r="J73" s="4">
        <v>0.49868449999999998</v>
      </c>
      <c r="K73" s="4">
        <f t="shared" si="16"/>
        <v>-1.3547704199999999</v>
      </c>
      <c r="L73" s="6">
        <f t="shared" si="17"/>
        <v>0.60007281999999984</v>
      </c>
      <c r="M73" s="4">
        <v>0.242534</v>
      </c>
      <c r="N73" s="4" t="str">
        <f t="shared" si="18"/>
        <v/>
      </c>
      <c r="O73" s="4">
        <v>0.2994752</v>
      </c>
      <c r="P73" s="4">
        <f t="shared" si="19"/>
        <v>-0.34443739200000001</v>
      </c>
      <c r="Q73" s="6">
        <f t="shared" si="20"/>
        <v>0.82950539200000006</v>
      </c>
      <c r="R73" s="5">
        <v>0.13892689999999999</v>
      </c>
      <c r="S73" s="4" t="str">
        <f t="shared" si="21"/>
        <v/>
      </c>
      <c r="T73" s="4">
        <v>0.38966679999999998</v>
      </c>
      <c r="U73" s="4">
        <f t="shared" si="22"/>
        <v>-0.62482002800000003</v>
      </c>
      <c r="V73" s="6">
        <f t="shared" si="23"/>
        <v>0.90267382799999996</v>
      </c>
    </row>
    <row r="74" spans="1:22" x14ac:dyDescent="0.25">
      <c r="A74" s="12" t="s">
        <v>72</v>
      </c>
      <c r="B74" s="14" t="s">
        <v>251</v>
      </c>
      <c r="C74" s="5">
        <v>1.5585E-3</v>
      </c>
      <c r="D74" s="4" t="str">
        <f t="shared" si="12"/>
        <v/>
      </c>
      <c r="E74" s="4">
        <v>1.5765100000000001E-2</v>
      </c>
      <c r="F74" s="4">
        <f t="shared" si="13"/>
        <v>-2.9341096000000001E-2</v>
      </c>
      <c r="G74" s="6">
        <f t="shared" si="14"/>
        <v>3.2458095999999999E-2</v>
      </c>
      <c r="H74" s="5">
        <v>-0.28446549999999998</v>
      </c>
      <c r="I74" s="4" t="str">
        <f t="shared" si="15"/>
        <v/>
      </c>
      <c r="J74" s="4">
        <v>0.66479379999999999</v>
      </c>
      <c r="K74" s="4">
        <f t="shared" si="16"/>
        <v>-1.5874613479999999</v>
      </c>
      <c r="L74" s="6">
        <f t="shared" si="17"/>
        <v>1.0185303479999999</v>
      </c>
      <c r="M74" s="4">
        <v>0.66390229999999995</v>
      </c>
      <c r="N74" s="4" t="str">
        <f t="shared" si="18"/>
        <v/>
      </c>
      <c r="O74" s="4">
        <v>0.42491069999999997</v>
      </c>
      <c r="P74" s="4">
        <f t="shared" si="19"/>
        <v>-0.168922672</v>
      </c>
      <c r="Q74" s="6">
        <f t="shared" si="20"/>
        <v>1.4967272719999998</v>
      </c>
      <c r="R74" s="5">
        <v>2.323302</v>
      </c>
      <c r="S74" s="4" t="str">
        <f t="shared" si="21"/>
        <v>*</v>
      </c>
      <c r="T74" s="4">
        <v>0.38117790000000001</v>
      </c>
      <c r="U74" s="4">
        <f t="shared" si="22"/>
        <v>1.5761933159999999</v>
      </c>
      <c r="V74" s="6">
        <f t="shared" si="23"/>
        <v>3.0704106840000001</v>
      </c>
    </row>
    <row r="75" spans="1:22" x14ac:dyDescent="0.25">
      <c r="A75" s="12" t="s">
        <v>73</v>
      </c>
      <c r="B75" s="14" t="s">
        <v>252</v>
      </c>
      <c r="C75" s="5">
        <v>-6.5015000000000003E-3</v>
      </c>
      <c r="D75" s="4" t="str">
        <f t="shared" si="12"/>
        <v/>
      </c>
      <c r="E75" s="4">
        <v>1.7676399999999998E-2</v>
      </c>
      <c r="F75" s="4">
        <f t="shared" si="13"/>
        <v>-4.1147243999999999E-2</v>
      </c>
      <c r="G75" s="6">
        <f t="shared" si="14"/>
        <v>2.8144243999999999E-2</v>
      </c>
      <c r="H75" s="5">
        <v>-0.44092890000000001</v>
      </c>
      <c r="I75" s="4" t="str">
        <f t="shared" si="15"/>
        <v/>
      </c>
      <c r="J75" s="4">
        <v>0.77288060000000003</v>
      </c>
      <c r="K75" s="4">
        <f t="shared" si="16"/>
        <v>-1.955774876</v>
      </c>
      <c r="L75" s="6">
        <f t="shared" si="17"/>
        <v>1.0739170759999999</v>
      </c>
      <c r="M75" s="4">
        <v>-0.58809230000000001</v>
      </c>
      <c r="N75" s="4" t="str">
        <f t="shared" si="18"/>
        <v/>
      </c>
      <c r="O75" s="4">
        <v>0.60784519999999997</v>
      </c>
      <c r="P75" s="4">
        <f t="shared" si="19"/>
        <v>-1.7794688919999999</v>
      </c>
      <c r="Q75" s="6">
        <f t="shared" si="20"/>
        <v>0.60328429199999989</v>
      </c>
      <c r="R75" s="5">
        <v>-1.015498</v>
      </c>
      <c r="S75" s="4" t="str">
        <f t="shared" si="21"/>
        <v>*</v>
      </c>
      <c r="T75" s="4">
        <v>0.45203949999999998</v>
      </c>
      <c r="U75" s="4">
        <f t="shared" si="22"/>
        <v>-1.9014954199999998</v>
      </c>
      <c r="V75" s="6">
        <f t="shared" si="23"/>
        <v>-0.12950058000000009</v>
      </c>
    </row>
    <row r="76" spans="1:22" x14ac:dyDescent="0.25">
      <c r="A76" s="12" t="s">
        <v>74</v>
      </c>
      <c r="B76" s="14" t="s">
        <v>321</v>
      </c>
      <c r="C76" s="5">
        <v>7.1349999999999998E-3</v>
      </c>
      <c r="D76" s="4" t="str">
        <f t="shared" si="12"/>
        <v/>
      </c>
      <c r="E76" s="4">
        <v>1.6474900000000001E-2</v>
      </c>
      <c r="F76" s="4">
        <f t="shared" si="13"/>
        <v>-2.5155804E-2</v>
      </c>
      <c r="G76" s="6">
        <f t="shared" si="14"/>
        <v>3.9425804000000002E-2</v>
      </c>
      <c r="H76" s="5">
        <v>9.7545699999999999E-2</v>
      </c>
      <c r="I76" s="4" t="str">
        <f t="shared" si="15"/>
        <v/>
      </c>
      <c r="J76" s="4">
        <v>0.70398430000000001</v>
      </c>
      <c r="K76" s="4">
        <f t="shared" si="16"/>
        <v>-1.2822635280000001</v>
      </c>
      <c r="L76" s="6">
        <f t="shared" si="17"/>
        <v>1.477354928</v>
      </c>
      <c r="M76" s="4">
        <v>-0.1074011</v>
      </c>
      <c r="N76" s="4" t="str">
        <f t="shared" si="18"/>
        <v/>
      </c>
      <c r="O76" s="4">
        <v>0.46374840000000001</v>
      </c>
      <c r="P76" s="4">
        <f t="shared" si="19"/>
        <v>-1.0163479639999999</v>
      </c>
      <c r="Q76" s="6">
        <f t="shared" si="20"/>
        <v>0.80154576399999999</v>
      </c>
      <c r="R76" s="5">
        <v>0.1740505</v>
      </c>
      <c r="S76" s="4" t="str">
        <f t="shared" si="21"/>
        <v/>
      </c>
      <c r="T76" s="4">
        <v>0.25795760000000001</v>
      </c>
      <c r="U76" s="4">
        <f t="shared" si="22"/>
        <v>-0.33154639600000002</v>
      </c>
      <c r="V76" s="6">
        <f t="shared" si="23"/>
        <v>0.67964739600000001</v>
      </c>
    </row>
    <row r="77" spans="1:22" x14ac:dyDescent="0.25">
      <c r="A77" s="12" t="s">
        <v>75</v>
      </c>
      <c r="B77" s="14" t="s">
        <v>253</v>
      </c>
      <c r="C77" s="5">
        <v>-1.2587599999999999E-2</v>
      </c>
      <c r="D77" s="4" t="str">
        <f t="shared" si="12"/>
        <v/>
      </c>
      <c r="E77" s="4">
        <v>1.56869E-2</v>
      </c>
      <c r="F77" s="4">
        <f t="shared" si="13"/>
        <v>-4.3333923999999996E-2</v>
      </c>
      <c r="G77" s="6">
        <f t="shared" si="14"/>
        <v>1.8158724000000001E-2</v>
      </c>
      <c r="H77" s="5">
        <v>-0.15965889999999999</v>
      </c>
      <c r="I77" s="4" t="str">
        <f t="shared" si="15"/>
        <v/>
      </c>
      <c r="J77" s="4">
        <v>0.65996189999999999</v>
      </c>
      <c r="K77" s="4">
        <f t="shared" si="16"/>
        <v>-1.4531842239999999</v>
      </c>
      <c r="L77" s="6">
        <f t="shared" si="17"/>
        <v>1.133866424</v>
      </c>
      <c r="M77" s="4">
        <v>0.89702870000000001</v>
      </c>
      <c r="N77" s="4" t="str">
        <f t="shared" si="18"/>
        <v>*</v>
      </c>
      <c r="O77" s="4">
        <v>0.40147519999999998</v>
      </c>
      <c r="P77" s="4">
        <f t="shared" si="19"/>
        <v>0.1101373080000001</v>
      </c>
      <c r="Q77" s="6">
        <f t="shared" si="20"/>
        <v>1.6839200919999999</v>
      </c>
      <c r="R77" s="5">
        <v>-0.96388289999999999</v>
      </c>
      <c r="S77" s="4" t="str">
        <f t="shared" si="21"/>
        <v>*</v>
      </c>
      <c r="T77" s="4">
        <v>0.22554150000000001</v>
      </c>
      <c r="U77" s="4">
        <f t="shared" si="22"/>
        <v>-1.40594424</v>
      </c>
      <c r="V77" s="6">
        <f t="shared" si="23"/>
        <v>-0.52182156000000002</v>
      </c>
    </row>
    <row r="78" spans="1:22" x14ac:dyDescent="0.25">
      <c r="A78" s="12" t="s">
        <v>76</v>
      </c>
      <c r="B78" s="14" t="s">
        <v>254</v>
      </c>
      <c r="C78" s="5">
        <v>7.4457000000000004E-3</v>
      </c>
      <c r="D78" s="4" t="str">
        <f t="shared" si="12"/>
        <v/>
      </c>
      <c r="E78" s="4">
        <v>1.6815799999999999E-2</v>
      </c>
      <c r="F78" s="4">
        <f t="shared" si="13"/>
        <v>-2.5513267999999999E-2</v>
      </c>
      <c r="G78" s="6">
        <f t="shared" si="14"/>
        <v>4.0404667999999998E-2</v>
      </c>
      <c r="H78" s="5">
        <v>0.23199810000000001</v>
      </c>
      <c r="I78" s="4" t="str">
        <f t="shared" si="15"/>
        <v/>
      </c>
      <c r="J78" s="4">
        <v>0.72342499999999998</v>
      </c>
      <c r="K78" s="4">
        <f t="shared" si="16"/>
        <v>-1.1859149</v>
      </c>
      <c r="L78" s="6">
        <f t="shared" si="17"/>
        <v>1.6499111</v>
      </c>
      <c r="M78" s="4">
        <v>0.2832345</v>
      </c>
      <c r="N78" s="4" t="str">
        <f t="shared" si="18"/>
        <v/>
      </c>
      <c r="O78" s="4">
        <v>0.49647200000000002</v>
      </c>
      <c r="P78" s="4">
        <f t="shared" si="19"/>
        <v>-0.68985062000000008</v>
      </c>
      <c r="Q78" s="6">
        <f t="shared" si="20"/>
        <v>1.25631962</v>
      </c>
      <c r="R78" s="5">
        <v>2.15873E-2</v>
      </c>
      <c r="S78" s="4" t="str">
        <f t="shared" si="21"/>
        <v/>
      </c>
      <c r="T78" s="4">
        <v>0.27510869999999998</v>
      </c>
      <c r="U78" s="4">
        <f t="shared" si="22"/>
        <v>-0.51762575199999994</v>
      </c>
      <c r="V78" s="6">
        <f t="shared" si="23"/>
        <v>0.56080035199999989</v>
      </c>
    </row>
    <row r="79" spans="1:22" x14ac:dyDescent="0.25">
      <c r="A79" s="12" t="s">
        <v>77</v>
      </c>
      <c r="B79" s="14" t="s">
        <v>323</v>
      </c>
      <c r="C79" s="5">
        <v>1.8239499999999999E-2</v>
      </c>
      <c r="D79" s="4" t="str">
        <f t="shared" si="12"/>
        <v/>
      </c>
      <c r="E79" s="4">
        <v>1.5148999999999999E-2</v>
      </c>
      <c r="F79" s="4">
        <f t="shared" si="13"/>
        <v>-1.1452540000000001E-2</v>
      </c>
      <c r="G79" s="6">
        <f t="shared" si="14"/>
        <v>4.7931539999999995E-2</v>
      </c>
      <c r="H79" s="5">
        <v>0.47654980000000002</v>
      </c>
      <c r="I79" s="4" t="str">
        <f t="shared" si="15"/>
        <v/>
      </c>
      <c r="J79" s="4">
        <v>0.63080610000000004</v>
      </c>
      <c r="K79" s="4">
        <f t="shared" si="16"/>
        <v>-0.75983015599999992</v>
      </c>
      <c r="L79" s="6">
        <f t="shared" si="17"/>
        <v>1.7129297559999999</v>
      </c>
      <c r="M79" s="4">
        <v>-0.76843070000000002</v>
      </c>
      <c r="N79" s="4" t="str">
        <f t="shared" si="18"/>
        <v>*</v>
      </c>
      <c r="O79" s="4">
        <v>0.36723670000000003</v>
      </c>
      <c r="P79" s="4">
        <f t="shared" si="19"/>
        <v>-1.488214632</v>
      </c>
      <c r="Q79" s="6">
        <f t="shared" si="20"/>
        <v>-4.8646768000000007E-2</v>
      </c>
      <c r="R79" s="5">
        <v>-1.866204</v>
      </c>
      <c r="S79" s="4" t="str">
        <f t="shared" si="21"/>
        <v>*</v>
      </c>
      <c r="T79" s="4">
        <v>0.20683190000000001</v>
      </c>
      <c r="U79" s="4">
        <f t="shared" si="22"/>
        <v>-2.2715945240000002</v>
      </c>
      <c r="V79" s="6">
        <f t="shared" si="23"/>
        <v>-1.460813476</v>
      </c>
    </row>
    <row r="80" spans="1:22" x14ac:dyDescent="0.25">
      <c r="A80" s="12" t="s">
        <v>78</v>
      </c>
      <c r="B80" s="14" t="s">
        <v>255</v>
      </c>
      <c r="C80" s="5">
        <v>-1.3755E-3</v>
      </c>
      <c r="D80" s="4" t="str">
        <f t="shared" si="12"/>
        <v/>
      </c>
      <c r="E80" s="4">
        <v>1.40213E-2</v>
      </c>
      <c r="F80" s="4">
        <f t="shared" si="13"/>
        <v>-2.8857248000000002E-2</v>
      </c>
      <c r="G80" s="6">
        <f t="shared" si="14"/>
        <v>2.6106247999999999E-2</v>
      </c>
      <c r="H80" s="5">
        <v>-0.13189770000000001</v>
      </c>
      <c r="I80" s="4" t="str">
        <f t="shared" si="15"/>
        <v/>
      </c>
      <c r="J80" s="4">
        <v>0.57199069999999996</v>
      </c>
      <c r="K80" s="4">
        <f t="shared" si="16"/>
        <v>-1.2529994719999999</v>
      </c>
      <c r="L80" s="6">
        <f t="shared" si="17"/>
        <v>0.98920407199999982</v>
      </c>
      <c r="M80" s="4">
        <v>0.93026160000000002</v>
      </c>
      <c r="N80" s="4" t="str">
        <f t="shared" si="18"/>
        <v>*</v>
      </c>
      <c r="O80" s="4">
        <v>0.30959779999999998</v>
      </c>
      <c r="P80" s="4">
        <f t="shared" si="19"/>
        <v>0.32344991200000006</v>
      </c>
      <c r="Q80" s="6">
        <f t="shared" si="20"/>
        <v>1.537073288</v>
      </c>
      <c r="R80" s="5">
        <v>-0.66675899999999999</v>
      </c>
      <c r="S80" s="4" t="str">
        <f t="shared" si="21"/>
        <v>*</v>
      </c>
      <c r="T80" s="4">
        <v>0.1808131</v>
      </c>
      <c r="U80" s="4">
        <f t="shared" si="22"/>
        <v>-1.021152676</v>
      </c>
      <c r="V80" s="6">
        <f t="shared" si="23"/>
        <v>-0.312365324</v>
      </c>
    </row>
    <row r="81" spans="1:22" x14ac:dyDescent="0.25">
      <c r="A81" s="12" t="s">
        <v>79</v>
      </c>
      <c r="B81" s="14" t="s">
        <v>256</v>
      </c>
      <c r="C81" s="5">
        <v>8.9249999999999996E-4</v>
      </c>
      <c r="D81" s="4" t="str">
        <f t="shared" si="12"/>
        <v/>
      </c>
      <c r="E81" s="4">
        <v>1.3410399999999999E-2</v>
      </c>
      <c r="F81" s="4">
        <f t="shared" si="13"/>
        <v>-2.5391883999999997E-2</v>
      </c>
      <c r="G81" s="6">
        <f t="shared" si="14"/>
        <v>2.7176883999999998E-2</v>
      </c>
      <c r="H81" s="5">
        <v>0.31986160000000002</v>
      </c>
      <c r="I81" s="4" t="str">
        <f t="shared" si="15"/>
        <v/>
      </c>
      <c r="J81" s="4">
        <v>0.54146059999999996</v>
      </c>
      <c r="K81" s="4">
        <f t="shared" si="16"/>
        <v>-0.74140117599999988</v>
      </c>
      <c r="L81" s="6">
        <f t="shared" si="17"/>
        <v>1.381124376</v>
      </c>
      <c r="M81" s="4">
        <v>0.35716599999999998</v>
      </c>
      <c r="N81" s="4" t="str">
        <f t="shared" si="18"/>
        <v/>
      </c>
      <c r="O81" s="4">
        <v>0.28495819999999999</v>
      </c>
      <c r="P81" s="4">
        <f t="shared" si="19"/>
        <v>-0.20135207200000005</v>
      </c>
      <c r="Q81" s="6">
        <f t="shared" si="20"/>
        <v>0.91568407200000002</v>
      </c>
      <c r="R81" s="5">
        <v>0.6258262</v>
      </c>
      <c r="S81" s="4" t="str">
        <f t="shared" si="21"/>
        <v>*</v>
      </c>
      <c r="T81" s="4">
        <v>0.17764720000000001</v>
      </c>
      <c r="U81" s="4">
        <f t="shared" si="22"/>
        <v>0.27763768799999999</v>
      </c>
      <c r="V81" s="6">
        <f t="shared" si="23"/>
        <v>0.974014712</v>
      </c>
    </row>
    <row r="82" spans="1:22" x14ac:dyDescent="0.25">
      <c r="A82" s="12" t="s">
        <v>80</v>
      </c>
      <c r="B82" s="14" t="s">
        <v>257</v>
      </c>
      <c r="C82" s="5">
        <v>8.9058999999999996E-3</v>
      </c>
      <c r="D82" s="4" t="str">
        <f t="shared" si="12"/>
        <v/>
      </c>
      <c r="E82" s="4">
        <v>1.77118E-2</v>
      </c>
      <c r="F82" s="4">
        <f t="shared" si="13"/>
        <v>-2.5809227999999997E-2</v>
      </c>
      <c r="G82" s="6">
        <f t="shared" si="14"/>
        <v>4.3621027999999999E-2</v>
      </c>
      <c r="H82" s="5">
        <v>0.40794330000000001</v>
      </c>
      <c r="I82" s="4" t="str">
        <f t="shared" si="15"/>
        <v/>
      </c>
      <c r="J82" s="4">
        <v>0.77502499999999996</v>
      </c>
      <c r="K82" s="4">
        <f t="shared" si="16"/>
        <v>-1.1111057</v>
      </c>
      <c r="L82" s="6">
        <f t="shared" si="17"/>
        <v>1.9269922999999998</v>
      </c>
      <c r="M82" s="4">
        <v>-0.1989735</v>
      </c>
      <c r="N82" s="4" t="str">
        <f t="shared" si="18"/>
        <v/>
      </c>
      <c r="O82" s="4">
        <v>0.60874430000000002</v>
      </c>
      <c r="P82" s="4">
        <f t="shared" si="19"/>
        <v>-1.3921123279999998</v>
      </c>
      <c r="Q82" s="6">
        <f t="shared" si="20"/>
        <v>0.9941653279999999</v>
      </c>
      <c r="R82" s="5">
        <v>-0.33186500000000002</v>
      </c>
      <c r="S82" s="4" t="str">
        <f t="shared" si="21"/>
        <v/>
      </c>
      <c r="T82" s="4">
        <v>0.34287040000000002</v>
      </c>
      <c r="U82" s="4">
        <f t="shared" si="22"/>
        <v>-1.0038909840000001</v>
      </c>
      <c r="V82" s="6">
        <f t="shared" si="23"/>
        <v>0.340160984</v>
      </c>
    </row>
    <row r="83" spans="1:22" x14ac:dyDescent="0.25">
      <c r="A83" s="12" t="s">
        <v>81</v>
      </c>
      <c r="B83" s="14" t="s">
        <v>258</v>
      </c>
      <c r="C83" s="5">
        <v>-1.0706E-2</v>
      </c>
      <c r="D83" s="4" t="str">
        <f t="shared" si="12"/>
        <v/>
      </c>
      <c r="E83" s="4">
        <v>1.3332699999999999E-2</v>
      </c>
      <c r="F83" s="4">
        <f t="shared" si="13"/>
        <v>-3.6838092000000003E-2</v>
      </c>
      <c r="G83" s="6">
        <f t="shared" si="14"/>
        <v>1.5426091999999999E-2</v>
      </c>
      <c r="H83" s="5">
        <v>-0.71962300000000001</v>
      </c>
      <c r="I83" s="4" t="str">
        <f t="shared" si="15"/>
        <v/>
      </c>
      <c r="J83" s="4">
        <v>0.53769960000000006</v>
      </c>
      <c r="K83" s="4">
        <f t="shared" si="16"/>
        <v>-1.7735142160000001</v>
      </c>
      <c r="L83" s="6">
        <f t="shared" si="17"/>
        <v>0.33426821600000001</v>
      </c>
      <c r="M83" s="4">
        <v>-0.74472970000000005</v>
      </c>
      <c r="N83" s="4" t="str">
        <f t="shared" si="18"/>
        <v>*</v>
      </c>
      <c r="O83" s="4">
        <v>0.28211059999999999</v>
      </c>
      <c r="P83" s="4">
        <f t="shared" si="19"/>
        <v>-1.2976664760000001</v>
      </c>
      <c r="Q83" s="6">
        <f t="shared" si="20"/>
        <v>-0.19179292400000003</v>
      </c>
      <c r="R83" s="5">
        <v>-1.0876680000000001</v>
      </c>
      <c r="S83" s="4" t="str">
        <f t="shared" si="21"/>
        <v>*</v>
      </c>
      <c r="T83" s="4">
        <v>0.17718419999999999</v>
      </c>
      <c r="U83" s="4">
        <f t="shared" si="22"/>
        <v>-1.434949032</v>
      </c>
      <c r="V83" s="6">
        <f t="shared" si="23"/>
        <v>-0.74038696800000015</v>
      </c>
    </row>
    <row r="84" spans="1:22" x14ac:dyDescent="0.25">
      <c r="A84" s="12" t="s">
        <v>82</v>
      </c>
      <c r="B84" s="14" t="s">
        <v>319</v>
      </c>
      <c r="C84" s="5">
        <v>-3.5704999999999999E-3</v>
      </c>
      <c r="D84" s="4" t="str">
        <f t="shared" si="12"/>
        <v/>
      </c>
      <c r="E84" s="4">
        <v>1.7194500000000001E-2</v>
      </c>
      <c r="F84" s="4">
        <f t="shared" si="13"/>
        <v>-3.7271720000000001E-2</v>
      </c>
      <c r="G84" s="6">
        <f t="shared" si="14"/>
        <v>3.0130720000000003E-2</v>
      </c>
      <c r="H84" s="5">
        <v>-0.50040949999999995</v>
      </c>
      <c r="I84" s="4" t="str">
        <f t="shared" si="15"/>
        <v/>
      </c>
      <c r="J84" s="4">
        <v>0.74522350000000004</v>
      </c>
      <c r="K84" s="4">
        <f t="shared" si="16"/>
        <v>-1.9610475599999999</v>
      </c>
      <c r="L84" s="6">
        <f t="shared" si="17"/>
        <v>0.96022856000000001</v>
      </c>
      <c r="M84" s="4">
        <v>1.002386</v>
      </c>
      <c r="N84" s="4" t="str">
        <f t="shared" si="18"/>
        <v/>
      </c>
      <c r="O84" s="4">
        <v>0.53862259999999995</v>
      </c>
      <c r="P84" s="4">
        <f t="shared" si="19"/>
        <v>-5.3314295999999928E-2</v>
      </c>
      <c r="Q84" s="6">
        <f t="shared" si="20"/>
        <v>2.0580862959999999</v>
      </c>
      <c r="R84" s="5">
        <v>1.141054</v>
      </c>
      <c r="S84" s="4" t="str">
        <f t="shared" si="21"/>
        <v>*</v>
      </c>
      <c r="T84" s="4">
        <v>0.29805720000000002</v>
      </c>
      <c r="U84" s="4">
        <f t="shared" si="22"/>
        <v>0.55686188800000003</v>
      </c>
      <c r="V84" s="6">
        <f t="shared" si="23"/>
        <v>1.725246112</v>
      </c>
    </row>
    <row r="85" spans="1:22" x14ac:dyDescent="0.25">
      <c r="A85" s="12" t="s">
        <v>83</v>
      </c>
      <c r="B85" s="14" t="s">
        <v>318</v>
      </c>
      <c r="C85" s="5">
        <v>1.7333600000000001E-2</v>
      </c>
      <c r="D85" s="4" t="str">
        <f t="shared" si="12"/>
        <v/>
      </c>
      <c r="E85" s="4">
        <v>1.6046299999999999E-2</v>
      </c>
      <c r="F85" s="4">
        <f t="shared" si="13"/>
        <v>-1.4117148E-2</v>
      </c>
      <c r="G85" s="6">
        <f t="shared" si="14"/>
        <v>4.8784348000000005E-2</v>
      </c>
      <c r="H85" s="5">
        <v>0.48475679999999999</v>
      </c>
      <c r="I85" s="4" t="str">
        <f t="shared" si="15"/>
        <v/>
      </c>
      <c r="J85" s="4">
        <v>0.68019700000000005</v>
      </c>
      <c r="K85" s="4">
        <f t="shared" si="16"/>
        <v>-0.84842932000000015</v>
      </c>
      <c r="L85" s="6">
        <f t="shared" si="17"/>
        <v>1.8179429200000001</v>
      </c>
      <c r="M85" s="4">
        <v>-0.64427679999999998</v>
      </c>
      <c r="N85" s="4" t="str">
        <f t="shared" si="18"/>
        <v/>
      </c>
      <c r="O85" s="4">
        <v>0.44381169999999998</v>
      </c>
      <c r="P85" s="4">
        <f t="shared" si="19"/>
        <v>-1.5141477320000001</v>
      </c>
      <c r="Q85" s="6">
        <f t="shared" si="20"/>
        <v>0.225594132</v>
      </c>
      <c r="R85" s="5">
        <v>-1.9589399999999999</v>
      </c>
      <c r="S85" s="4" t="str">
        <f t="shared" si="21"/>
        <v>*</v>
      </c>
      <c r="T85" s="4">
        <v>0.38736680000000001</v>
      </c>
      <c r="U85" s="4">
        <f t="shared" si="22"/>
        <v>-2.7181789279999999</v>
      </c>
      <c r="V85" s="6">
        <f t="shared" si="23"/>
        <v>-1.1997010719999999</v>
      </c>
    </row>
    <row r="86" spans="1:22" x14ac:dyDescent="0.25">
      <c r="A86" s="12" t="s">
        <v>84</v>
      </c>
      <c r="B86" s="14" t="s">
        <v>259</v>
      </c>
      <c r="C86" s="5">
        <v>1.4346100000000001E-2</v>
      </c>
      <c r="D86" s="4" t="str">
        <f t="shared" si="12"/>
        <v/>
      </c>
      <c r="E86" s="4">
        <v>1.51334E-2</v>
      </c>
      <c r="F86" s="4">
        <f t="shared" si="13"/>
        <v>-1.5315363999999998E-2</v>
      </c>
      <c r="G86" s="6">
        <f t="shared" si="14"/>
        <v>4.4007563999999999E-2</v>
      </c>
      <c r="H86" s="5">
        <v>0.89224219999999999</v>
      </c>
      <c r="I86" s="4" t="str">
        <f t="shared" si="15"/>
        <v/>
      </c>
      <c r="J86" s="4">
        <v>0.62993440000000001</v>
      </c>
      <c r="K86" s="4">
        <f t="shared" si="16"/>
        <v>-0.34242922400000009</v>
      </c>
      <c r="L86" s="6">
        <f t="shared" si="17"/>
        <v>2.1269136240000002</v>
      </c>
      <c r="M86" s="4">
        <v>-6.6946800000000001E-2</v>
      </c>
      <c r="N86" s="4" t="str">
        <f t="shared" si="18"/>
        <v/>
      </c>
      <c r="O86" s="4">
        <v>0.36747970000000002</v>
      </c>
      <c r="P86" s="4">
        <f t="shared" si="19"/>
        <v>-0.78720701199999998</v>
      </c>
      <c r="Q86" s="6">
        <f t="shared" si="20"/>
        <v>0.65331341200000004</v>
      </c>
      <c r="R86" s="5">
        <v>2.1674180000000001</v>
      </c>
      <c r="S86" s="4" t="str">
        <f t="shared" si="21"/>
        <v>*</v>
      </c>
      <c r="T86" s="4">
        <v>0.20737359999999999</v>
      </c>
      <c r="U86" s="4">
        <f t="shared" si="22"/>
        <v>1.7609657440000002</v>
      </c>
      <c r="V86" s="6">
        <f t="shared" si="23"/>
        <v>2.5738702560000002</v>
      </c>
    </row>
    <row r="87" spans="1:22" x14ac:dyDescent="0.25">
      <c r="A87" s="12" t="s">
        <v>85</v>
      </c>
      <c r="B87" s="14" t="s">
        <v>260</v>
      </c>
      <c r="C87" s="5">
        <v>-3.7258999999999999E-3</v>
      </c>
      <c r="D87" s="4" t="str">
        <f t="shared" si="12"/>
        <v/>
      </c>
      <c r="E87" s="4">
        <v>1.6083299999999998E-2</v>
      </c>
      <c r="F87" s="4">
        <f t="shared" si="13"/>
        <v>-3.524916799999999E-2</v>
      </c>
      <c r="G87" s="6">
        <f t="shared" si="14"/>
        <v>2.7797367999999992E-2</v>
      </c>
      <c r="H87" s="5">
        <v>-0.73867579999999999</v>
      </c>
      <c r="I87" s="4" t="str">
        <f t="shared" si="15"/>
        <v/>
      </c>
      <c r="J87" s="4">
        <v>0.68198080000000005</v>
      </c>
      <c r="K87" s="4">
        <f t="shared" si="16"/>
        <v>-2.0753581680000002</v>
      </c>
      <c r="L87" s="6">
        <f t="shared" si="17"/>
        <v>0.59800656800000018</v>
      </c>
      <c r="M87" s="4">
        <v>-0.68022850000000001</v>
      </c>
      <c r="N87" s="4" t="str">
        <f t="shared" si="18"/>
        <v/>
      </c>
      <c r="O87" s="4">
        <v>0.4308321</v>
      </c>
      <c r="P87" s="4">
        <f t="shared" si="19"/>
        <v>-1.524659416</v>
      </c>
      <c r="Q87" s="6">
        <f t="shared" si="20"/>
        <v>0.16420241599999996</v>
      </c>
      <c r="R87" s="5">
        <v>-0.24516769999999999</v>
      </c>
      <c r="S87" s="4" t="str">
        <f t="shared" si="21"/>
        <v/>
      </c>
      <c r="T87" s="4">
        <v>0.2407687</v>
      </c>
      <c r="U87" s="4">
        <f t="shared" si="22"/>
        <v>-0.71707435200000003</v>
      </c>
      <c r="V87" s="6">
        <f t="shared" si="23"/>
        <v>0.22673895199999999</v>
      </c>
    </row>
    <row r="88" spans="1:22" x14ac:dyDescent="0.25">
      <c r="A88" s="12" t="s">
        <v>86</v>
      </c>
      <c r="B88" s="14" t="s">
        <v>261</v>
      </c>
      <c r="C88" s="5">
        <v>1.0097699999999999E-2</v>
      </c>
      <c r="D88" s="4" t="str">
        <f t="shared" si="12"/>
        <v/>
      </c>
      <c r="E88" s="4">
        <v>1.5723000000000001E-2</v>
      </c>
      <c r="F88" s="4">
        <f t="shared" si="13"/>
        <v>-2.0719380000000003E-2</v>
      </c>
      <c r="G88" s="6">
        <f t="shared" si="14"/>
        <v>4.0914779999999998E-2</v>
      </c>
      <c r="H88" s="5">
        <v>0.47489100000000001</v>
      </c>
      <c r="I88" s="4" t="str">
        <f t="shared" si="15"/>
        <v/>
      </c>
      <c r="J88" s="4">
        <v>0.66193919999999995</v>
      </c>
      <c r="K88" s="4">
        <f t="shared" si="16"/>
        <v>-0.82250983199999994</v>
      </c>
      <c r="L88" s="6">
        <f t="shared" si="17"/>
        <v>1.7722918319999998</v>
      </c>
      <c r="M88" s="4">
        <v>3.8182899999999999E-2</v>
      </c>
      <c r="N88" s="4" t="str">
        <f t="shared" si="18"/>
        <v/>
      </c>
      <c r="O88" s="4">
        <v>0.40401949999999998</v>
      </c>
      <c r="P88" s="4">
        <f t="shared" si="19"/>
        <v>-0.75369531999999995</v>
      </c>
      <c r="Q88" s="6">
        <f t="shared" si="20"/>
        <v>0.83006111999999999</v>
      </c>
      <c r="R88" s="5">
        <v>0.50413889999999995</v>
      </c>
      <c r="S88" s="4" t="str">
        <f t="shared" si="21"/>
        <v>*</v>
      </c>
      <c r="T88" s="4">
        <v>0.2268396</v>
      </c>
      <c r="U88" s="4">
        <f t="shared" si="22"/>
        <v>5.9533283999999964E-2</v>
      </c>
      <c r="V88" s="6">
        <f t="shared" si="23"/>
        <v>0.94874451599999987</v>
      </c>
    </row>
    <row r="89" spans="1:22" x14ac:dyDescent="0.25">
      <c r="A89" s="12" t="s">
        <v>87</v>
      </c>
      <c r="B89" s="14" t="s">
        <v>262</v>
      </c>
      <c r="C89" s="5">
        <v>-4.2747000000000002E-3</v>
      </c>
      <c r="D89" s="4" t="str">
        <f t="shared" si="12"/>
        <v/>
      </c>
      <c r="E89" s="4">
        <v>1.5356E-2</v>
      </c>
      <c r="F89" s="4">
        <f t="shared" si="13"/>
        <v>-3.4372460000000001E-2</v>
      </c>
      <c r="G89" s="6">
        <f t="shared" si="14"/>
        <v>2.5823059999999998E-2</v>
      </c>
      <c r="H89" s="5">
        <v>-9.8661299999999993E-2</v>
      </c>
      <c r="I89" s="4" t="str">
        <f t="shared" si="15"/>
        <v/>
      </c>
      <c r="J89" s="4">
        <v>0.64192419999999994</v>
      </c>
      <c r="K89" s="4">
        <f t="shared" si="16"/>
        <v>-1.356832732</v>
      </c>
      <c r="L89" s="6">
        <f t="shared" si="17"/>
        <v>1.1595101319999999</v>
      </c>
      <c r="M89" s="4">
        <v>-0.18007229999999999</v>
      </c>
      <c r="N89" s="4" t="str">
        <f t="shared" si="18"/>
        <v/>
      </c>
      <c r="O89" s="4">
        <v>0.37981310000000001</v>
      </c>
      <c r="P89" s="4">
        <f t="shared" si="19"/>
        <v>-0.92450597599999995</v>
      </c>
      <c r="Q89" s="6">
        <f t="shared" si="20"/>
        <v>0.56436137600000003</v>
      </c>
      <c r="R89" s="5">
        <v>-0.50423649999999998</v>
      </c>
      <c r="S89" s="4" t="str">
        <f t="shared" si="21"/>
        <v>*</v>
      </c>
      <c r="T89" s="4">
        <v>0.21404599999999999</v>
      </c>
      <c r="U89" s="4">
        <f t="shared" si="22"/>
        <v>-0.92376665999999996</v>
      </c>
      <c r="V89" s="6">
        <f t="shared" si="23"/>
        <v>-8.4706339999999991E-2</v>
      </c>
    </row>
    <row r="90" spans="1:22" x14ac:dyDescent="0.25">
      <c r="A90" s="12" t="s">
        <v>88</v>
      </c>
      <c r="B90" s="14" t="s">
        <v>263</v>
      </c>
      <c r="C90" s="5">
        <v>-1.3387100000000001E-2</v>
      </c>
      <c r="D90" s="4" t="str">
        <f t="shared" si="12"/>
        <v/>
      </c>
      <c r="E90" s="4">
        <v>1.23152E-2</v>
      </c>
      <c r="F90" s="4">
        <f t="shared" si="13"/>
        <v>-3.7524891999999997E-2</v>
      </c>
      <c r="G90" s="6">
        <f t="shared" si="14"/>
        <v>1.0750691999999997E-2</v>
      </c>
      <c r="H90" s="5">
        <v>-0.75185440000000003</v>
      </c>
      <c r="I90" s="4" t="str">
        <f t="shared" si="15"/>
        <v/>
      </c>
      <c r="J90" s="4">
        <v>0.4896085</v>
      </c>
      <c r="K90" s="4">
        <f t="shared" si="16"/>
        <v>-1.7114870600000001</v>
      </c>
      <c r="L90" s="6">
        <f t="shared" si="17"/>
        <v>0.20777825999999999</v>
      </c>
      <c r="M90" s="4">
        <v>-1.3129710000000001</v>
      </c>
      <c r="N90" s="4" t="str">
        <f t="shared" si="18"/>
        <v>*</v>
      </c>
      <c r="O90" s="4">
        <v>0.25383339999999999</v>
      </c>
      <c r="P90" s="4">
        <f t="shared" si="19"/>
        <v>-1.810484464</v>
      </c>
      <c r="Q90" s="6">
        <f t="shared" si="20"/>
        <v>-0.81545753600000015</v>
      </c>
      <c r="R90" s="5">
        <v>-1.115529</v>
      </c>
      <c r="S90" s="4" t="str">
        <f t="shared" si="21"/>
        <v>*</v>
      </c>
      <c r="T90" s="4">
        <v>0.2075678</v>
      </c>
      <c r="U90" s="4">
        <f t="shared" si="22"/>
        <v>-1.5223618880000001</v>
      </c>
      <c r="V90" s="6">
        <f t="shared" si="23"/>
        <v>-0.70869611199999993</v>
      </c>
    </row>
    <row r="91" spans="1:22" x14ac:dyDescent="0.25">
      <c r="A91" s="12" t="s">
        <v>89</v>
      </c>
      <c r="B91" s="14" t="s">
        <v>264</v>
      </c>
      <c r="C91" s="5">
        <v>-2.5483200000000001E-2</v>
      </c>
      <c r="D91" s="4" t="str">
        <f t="shared" si="12"/>
        <v/>
      </c>
      <c r="E91" s="4">
        <v>1.5225499999999999E-2</v>
      </c>
      <c r="F91" s="4">
        <f t="shared" si="13"/>
        <v>-5.5325180000000002E-2</v>
      </c>
      <c r="G91" s="6">
        <f t="shared" si="14"/>
        <v>4.3587799999999961E-3</v>
      </c>
      <c r="H91" s="5">
        <v>-1.6034889999999999</v>
      </c>
      <c r="I91" s="4" t="str">
        <f t="shared" si="15"/>
        <v>*</v>
      </c>
      <c r="J91" s="4">
        <v>0.63488849999999997</v>
      </c>
      <c r="K91" s="4">
        <f t="shared" si="16"/>
        <v>-2.8478704599999998</v>
      </c>
      <c r="L91" s="6">
        <f t="shared" si="17"/>
        <v>-0.35910754000000011</v>
      </c>
      <c r="M91" s="4">
        <v>-0.34543259999999998</v>
      </c>
      <c r="N91" s="4" t="str">
        <f t="shared" si="18"/>
        <v/>
      </c>
      <c r="O91" s="4">
        <v>0.3717355</v>
      </c>
      <c r="P91" s="4">
        <f t="shared" si="19"/>
        <v>-1.0740341799999999</v>
      </c>
      <c r="Q91" s="6">
        <f t="shared" si="20"/>
        <v>0.38316897999999999</v>
      </c>
      <c r="R91" s="5">
        <v>2.184825</v>
      </c>
      <c r="S91" s="4" t="str">
        <f t="shared" si="21"/>
        <v>*</v>
      </c>
      <c r="T91" s="4">
        <v>0.2098797</v>
      </c>
      <c r="U91" s="4">
        <f t="shared" si="22"/>
        <v>1.773460788</v>
      </c>
      <c r="V91" s="6">
        <f t="shared" si="23"/>
        <v>2.5961892120000001</v>
      </c>
    </row>
    <row r="92" spans="1:22" x14ac:dyDescent="0.25">
      <c r="A92" s="12" t="s">
        <v>90</v>
      </c>
      <c r="B92" s="14" t="s">
        <v>265</v>
      </c>
      <c r="C92" s="5">
        <v>6.0394999999999997E-3</v>
      </c>
      <c r="D92" s="4" t="str">
        <f t="shared" si="12"/>
        <v/>
      </c>
      <c r="E92" s="4">
        <v>1.6206499999999999E-2</v>
      </c>
      <c r="F92" s="4">
        <f t="shared" si="13"/>
        <v>-2.572524E-2</v>
      </c>
      <c r="G92" s="6">
        <f t="shared" si="14"/>
        <v>3.7804240000000003E-2</v>
      </c>
      <c r="H92" s="5">
        <v>0.25000470000000002</v>
      </c>
      <c r="I92" s="4" t="str">
        <f t="shared" si="15"/>
        <v/>
      </c>
      <c r="J92" s="4">
        <v>0.68908829999999999</v>
      </c>
      <c r="K92" s="4">
        <f t="shared" si="16"/>
        <v>-1.1006083679999998</v>
      </c>
      <c r="L92" s="6">
        <f t="shared" si="17"/>
        <v>1.600617768</v>
      </c>
      <c r="M92" s="4">
        <v>-1.1804939999999999</v>
      </c>
      <c r="N92" s="4" t="str">
        <f t="shared" si="18"/>
        <v>*</v>
      </c>
      <c r="O92" s="4">
        <v>0.4553083</v>
      </c>
      <c r="P92" s="4">
        <f t="shared" si="19"/>
        <v>-2.0728982679999999</v>
      </c>
      <c r="Q92" s="6">
        <f t="shared" si="20"/>
        <v>-0.28808973199999999</v>
      </c>
      <c r="R92" s="5">
        <v>-1.5833140000000001</v>
      </c>
      <c r="S92" s="4" t="str">
        <f t="shared" si="21"/>
        <v>*</v>
      </c>
      <c r="T92" s="4">
        <v>0.39136470000000001</v>
      </c>
      <c r="U92" s="4">
        <f t="shared" si="22"/>
        <v>-2.3503888120000003</v>
      </c>
      <c r="V92" s="6">
        <f t="shared" si="23"/>
        <v>-0.81623918800000006</v>
      </c>
    </row>
    <row r="93" spans="1:22" x14ac:dyDescent="0.25">
      <c r="A93" s="12" t="s">
        <v>91</v>
      </c>
      <c r="B93" s="14" t="s">
        <v>266</v>
      </c>
      <c r="C93" s="5">
        <v>2.03086E-2</v>
      </c>
      <c r="D93" s="4" t="str">
        <f t="shared" si="12"/>
        <v/>
      </c>
      <c r="E93" s="4">
        <v>1.29906E-2</v>
      </c>
      <c r="F93" s="4">
        <f t="shared" si="13"/>
        <v>-5.1529760000000001E-3</v>
      </c>
      <c r="G93" s="6">
        <f t="shared" si="14"/>
        <v>4.5770175999999996E-2</v>
      </c>
      <c r="H93" s="5">
        <v>0.58340420000000004</v>
      </c>
      <c r="I93" s="4" t="str">
        <f t="shared" si="15"/>
        <v/>
      </c>
      <c r="J93" s="4">
        <v>0.52118070000000005</v>
      </c>
      <c r="K93" s="4">
        <f t="shared" si="16"/>
        <v>-0.43810997200000001</v>
      </c>
      <c r="L93" s="6">
        <f t="shared" si="17"/>
        <v>1.6049183720000002</v>
      </c>
      <c r="M93" s="4">
        <v>-0.21014070000000001</v>
      </c>
      <c r="N93" s="4" t="str">
        <f t="shared" si="18"/>
        <v/>
      </c>
      <c r="O93" s="4">
        <v>0.27065319999999998</v>
      </c>
      <c r="P93" s="4">
        <f t="shared" si="19"/>
        <v>-0.74062097199999988</v>
      </c>
      <c r="Q93" s="6">
        <f t="shared" si="20"/>
        <v>0.32033957199999991</v>
      </c>
      <c r="R93" s="5">
        <v>1.680269</v>
      </c>
      <c r="S93" s="4" t="str">
        <f t="shared" si="21"/>
        <v>*</v>
      </c>
      <c r="T93" s="4">
        <v>0.18110889999999999</v>
      </c>
      <c r="U93" s="4">
        <f t="shared" si="22"/>
        <v>1.3252955559999999</v>
      </c>
      <c r="V93" s="6">
        <f t="shared" si="23"/>
        <v>2.0352424440000001</v>
      </c>
    </row>
    <row r="94" spans="1:22" x14ac:dyDescent="0.25">
      <c r="A94" s="12" t="s">
        <v>92</v>
      </c>
      <c r="B94" s="14" t="s">
        <v>267</v>
      </c>
      <c r="C94" s="5">
        <v>1.9029999999999999E-4</v>
      </c>
      <c r="D94" s="4" t="str">
        <f t="shared" si="12"/>
        <v/>
      </c>
      <c r="E94" s="4">
        <v>1.8827400000000001E-2</v>
      </c>
      <c r="F94" s="4">
        <f t="shared" si="13"/>
        <v>-3.6711404000000003E-2</v>
      </c>
      <c r="G94" s="6">
        <f t="shared" si="14"/>
        <v>3.7092003999999998E-2</v>
      </c>
      <c r="H94" s="5">
        <v>2.24665E-2</v>
      </c>
      <c r="I94" s="4" t="str">
        <f t="shared" si="15"/>
        <v/>
      </c>
      <c r="J94" s="4">
        <v>0.83630420000000005</v>
      </c>
      <c r="K94" s="4">
        <f t="shared" si="16"/>
        <v>-1.6166897320000002</v>
      </c>
      <c r="L94" s="6">
        <f t="shared" si="17"/>
        <v>1.6616227320000001</v>
      </c>
      <c r="M94" s="4">
        <v>7.4681000000000001E-3</v>
      </c>
      <c r="N94" s="4" t="str">
        <f t="shared" si="18"/>
        <v/>
      </c>
      <c r="O94" s="4">
        <v>0.8301946</v>
      </c>
      <c r="P94" s="4">
        <f t="shared" si="19"/>
        <v>-1.6197133159999999</v>
      </c>
      <c r="Q94" s="6">
        <f t="shared" si="20"/>
        <v>1.6346495160000001</v>
      </c>
      <c r="R94" s="5">
        <v>0.46370729999999999</v>
      </c>
      <c r="S94" s="4" t="str">
        <f t="shared" si="21"/>
        <v/>
      </c>
      <c r="T94" s="4">
        <v>0.95580639999999994</v>
      </c>
      <c r="U94" s="4">
        <f t="shared" si="22"/>
        <v>-1.4096732439999997</v>
      </c>
      <c r="V94" s="6">
        <f t="shared" si="23"/>
        <v>2.3370878439999996</v>
      </c>
    </row>
    <row r="95" spans="1:22" x14ac:dyDescent="0.25">
      <c r="A95" s="12" t="s">
        <v>93</v>
      </c>
      <c r="B95" s="14" t="s">
        <v>268</v>
      </c>
      <c r="C95" s="5">
        <v>-2.7579999999999998E-4</v>
      </c>
      <c r="D95" s="4" t="str">
        <f t="shared" si="12"/>
        <v/>
      </c>
      <c r="E95" s="4">
        <v>1.41698E-2</v>
      </c>
      <c r="F95" s="4">
        <f t="shared" si="13"/>
        <v>-2.8048607999999999E-2</v>
      </c>
      <c r="G95" s="6">
        <f t="shared" si="14"/>
        <v>2.7497008E-2</v>
      </c>
      <c r="H95" s="5">
        <v>-0.18474969999999999</v>
      </c>
      <c r="I95" s="4" t="str">
        <f t="shared" si="15"/>
        <v/>
      </c>
      <c r="J95" s="4">
        <v>0.57953909999999997</v>
      </c>
      <c r="K95" s="4">
        <f t="shared" si="16"/>
        <v>-1.320646336</v>
      </c>
      <c r="L95" s="6">
        <f t="shared" si="17"/>
        <v>0.951146936</v>
      </c>
      <c r="M95" s="4">
        <v>-0.66864849999999998</v>
      </c>
      <c r="N95" s="4" t="str">
        <f t="shared" si="18"/>
        <v>*</v>
      </c>
      <c r="O95" s="4">
        <v>0.31622709999999998</v>
      </c>
      <c r="P95" s="4">
        <f t="shared" si="19"/>
        <v>-1.288453616</v>
      </c>
      <c r="Q95" s="6">
        <f t="shared" si="20"/>
        <v>-4.884338399999999E-2</v>
      </c>
      <c r="R95" s="5">
        <v>-1.8527130000000001</v>
      </c>
      <c r="S95" s="4" t="str">
        <f t="shared" si="21"/>
        <v>*</v>
      </c>
      <c r="T95" s="4">
        <v>0.1833429</v>
      </c>
      <c r="U95" s="4">
        <f t="shared" si="22"/>
        <v>-2.2120650840000002</v>
      </c>
      <c r="V95" s="6">
        <f t="shared" si="23"/>
        <v>-1.4933609160000001</v>
      </c>
    </row>
    <row r="96" spans="1:22" x14ac:dyDescent="0.25">
      <c r="A96" s="12" t="s">
        <v>94</v>
      </c>
      <c r="B96" s="14" t="s">
        <v>269</v>
      </c>
      <c r="C96" s="5">
        <v>6.8440999999999997E-3</v>
      </c>
      <c r="D96" s="4" t="str">
        <f t="shared" si="12"/>
        <v/>
      </c>
      <c r="E96" s="4">
        <v>1.46655E-2</v>
      </c>
      <c r="F96" s="4">
        <f t="shared" si="13"/>
        <v>-2.1900280000000001E-2</v>
      </c>
      <c r="G96" s="6">
        <f t="shared" si="14"/>
        <v>3.5588479999999999E-2</v>
      </c>
      <c r="H96" s="5">
        <v>0.31213299999999999</v>
      </c>
      <c r="I96" s="4" t="str">
        <f t="shared" si="15"/>
        <v/>
      </c>
      <c r="J96" s="4">
        <v>0.60515509999999995</v>
      </c>
      <c r="K96" s="4">
        <f t="shared" si="16"/>
        <v>-0.87397099599999994</v>
      </c>
      <c r="L96" s="6">
        <f t="shared" si="17"/>
        <v>1.4982369959999999</v>
      </c>
      <c r="M96" s="4">
        <v>0.86927399999999999</v>
      </c>
      <c r="N96" s="4" t="str">
        <f t="shared" si="18"/>
        <v>*</v>
      </c>
      <c r="O96" s="4">
        <v>0.3403698</v>
      </c>
      <c r="P96" s="4">
        <f t="shared" si="19"/>
        <v>0.20214919200000003</v>
      </c>
      <c r="Q96" s="6">
        <f t="shared" si="20"/>
        <v>1.5363988079999999</v>
      </c>
      <c r="R96" s="5">
        <v>-4.6274329999999999</v>
      </c>
      <c r="S96" s="4" t="str">
        <f t="shared" si="21"/>
        <v>*</v>
      </c>
      <c r="T96" s="4">
        <v>0.1936668</v>
      </c>
      <c r="U96" s="4">
        <f t="shared" si="22"/>
        <v>-5.0070199280000001</v>
      </c>
      <c r="V96" s="6">
        <f t="shared" si="23"/>
        <v>-4.2478460719999998</v>
      </c>
    </row>
    <row r="97" spans="1:22" x14ac:dyDescent="0.25">
      <c r="A97" s="12" t="s">
        <v>95</v>
      </c>
      <c r="B97" s="14" t="s">
        <v>270</v>
      </c>
      <c r="C97" s="5">
        <v>-1.6061800000000001E-2</v>
      </c>
      <c r="D97" s="4" t="str">
        <f t="shared" si="12"/>
        <v/>
      </c>
      <c r="E97" s="4">
        <v>1.80752E-2</v>
      </c>
      <c r="F97" s="4">
        <f t="shared" si="13"/>
        <v>-5.1489192000000003E-2</v>
      </c>
      <c r="G97" s="6">
        <f t="shared" si="14"/>
        <v>1.9365592000000001E-2</v>
      </c>
      <c r="H97" s="5">
        <v>-0.65662949999999998</v>
      </c>
      <c r="I97" s="4" t="str">
        <f t="shared" si="15"/>
        <v/>
      </c>
      <c r="J97" s="4">
        <v>0.79570070000000004</v>
      </c>
      <c r="K97" s="4">
        <f t="shared" si="16"/>
        <v>-2.2162028720000002</v>
      </c>
      <c r="L97" s="6">
        <f t="shared" si="17"/>
        <v>0.90294387200000004</v>
      </c>
      <c r="M97" s="4">
        <v>1.2630049999999999</v>
      </c>
      <c r="N97" s="4" t="str">
        <f t="shared" si="18"/>
        <v/>
      </c>
      <c r="O97" s="4">
        <v>0.66922899999999996</v>
      </c>
      <c r="P97" s="4">
        <f t="shared" si="19"/>
        <v>-4.8683840000000034E-2</v>
      </c>
      <c r="Q97" s="6">
        <f t="shared" si="20"/>
        <v>2.5746938400000001</v>
      </c>
      <c r="R97" s="5">
        <v>1.269763</v>
      </c>
      <c r="S97" s="4" t="str">
        <f t="shared" si="21"/>
        <v>*</v>
      </c>
      <c r="T97" s="4">
        <v>0.39493440000000002</v>
      </c>
      <c r="U97" s="4">
        <f t="shared" si="22"/>
        <v>0.49569157599999991</v>
      </c>
      <c r="V97" s="6">
        <f t="shared" si="23"/>
        <v>2.0438344239999999</v>
      </c>
    </row>
    <row r="98" spans="1:22" x14ac:dyDescent="0.25">
      <c r="A98" s="12" t="s">
        <v>96</v>
      </c>
      <c r="B98" s="14" t="s">
        <v>271</v>
      </c>
      <c r="C98" s="5">
        <v>-2.41386E-2</v>
      </c>
      <c r="D98" s="4" t="str">
        <f t="shared" si="12"/>
        <v/>
      </c>
      <c r="E98" s="4">
        <v>1.33121E-2</v>
      </c>
      <c r="F98" s="4">
        <f t="shared" si="13"/>
        <v>-5.0230315999999997E-2</v>
      </c>
      <c r="G98" s="6">
        <f t="shared" si="14"/>
        <v>1.9531160000000013E-3</v>
      </c>
      <c r="H98" s="5">
        <v>-0.7650882</v>
      </c>
      <c r="I98" s="4" t="str">
        <f t="shared" si="15"/>
        <v/>
      </c>
      <c r="J98" s="4">
        <v>0.53666709999999995</v>
      </c>
      <c r="K98" s="4">
        <f t="shared" si="16"/>
        <v>-1.8169557159999998</v>
      </c>
      <c r="L98" s="6">
        <f t="shared" si="17"/>
        <v>0.28677931599999995</v>
      </c>
      <c r="M98" s="4">
        <v>0.56011339999999998</v>
      </c>
      <c r="N98" s="4" t="str">
        <f t="shared" si="18"/>
        <v>*</v>
      </c>
      <c r="O98" s="4">
        <v>0.2813638</v>
      </c>
      <c r="P98" s="4">
        <f t="shared" si="19"/>
        <v>8.6403520000000178E-3</v>
      </c>
      <c r="Q98" s="6">
        <f t="shared" si="20"/>
        <v>1.1115864479999999</v>
      </c>
      <c r="R98" s="5">
        <v>-0.51013209999999998</v>
      </c>
      <c r="S98" s="4" t="str">
        <f t="shared" si="21"/>
        <v>*</v>
      </c>
      <c r="T98" s="4">
        <v>0.17728910000000001</v>
      </c>
      <c r="U98" s="4">
        <f t="shared" si="22"/>
        <v>-0.85761873600000005</v>
      </c>
      <c r="V98" s="6">
        <f t="shared" si="23"/>
        <v>-0.16264546399999996</v>
      </c>
    </row>
    <row r="99" spans="1:22" x14ac:dyDescent="0.25">
      <c r="A99" s="12" t="s">
        <v>97</v>
      </c>
      <c r="B99" s="14" t="s">
        <v>272</v>
      </c>
      <c r="C99" s="5">
        <v>-1.2243E-3</v>
      </c>
      <c r="D99" s="4" t="str">
        <f t="shared" si="12"/>
        <v/>
      </c>
      <c r="E99" s="4">
        <v>1.53531E-2</v>
      </c>
      <c r="F99" s="4">
        <f t="shared" si="13"/>
        <v>-3.1316376E-2</v>
      </c>
      <c r="G99" s="6">
        <f t="shared" si="14"/>
        <v>2.8867775999999998E-2</v>
      </c>
      <c r="H99" s="5">
        <v>8.16413E-2</v>
      </c>
      <c r="I99" s="4" t="str">
        <f t="shared" si="15"/>
        <v/>
      </c>
      <c r="J99" s="4">
        <v>0.64174249999999999</v>
      </c>
      <c r="K99" s="4">
        <f t="shared" si="16"/>
        <v>-1.1761739999999998</v>
      </c>
      <c r="L99" s="6">
        <f t="shared" si="17"/>
        <v>1.3394565999999999</v>
      </c>
      <c r="M99" s="4">
        <v>-0.45502520000000002</v>
      </c>
      <c r="N99" s="4" t="str">
        <f t="shared" si="18"/>
        <v/>
      </c>
      <c r="O99" s="4">
        <v>0.37953120000000001</v>
      </c>
      <c r="P99" s="4">
        <f t="shared" si="19"/>
        <v>-1.1989063520000001</v>
      </c>
      <c r="Q99" s="6">
        <f t="shared" si="20"/>
        <v>0.28885595200000003</v>
      </c>
      <c r="R99" s="5">
        <v>-3.2163700000000003E-2</v>
      </c>
      <c r="S99" s="4" t="str">
        <f t="shared" si="21"/>
        <v/>
      </c>
      <c r="T99" s="4">
        <v>0.2139597</v>
      </c>
      <c r="U99" s="4">
        <f t="shared" si="22"/>
        <v>-0.45152471199999999</v>
      </c>
      <c r="V99" s="6">
        <f t="shared" si="23"/>
        <v>0.38719731199999996</v>
      </c>
    </row>
    <row r="100" spans="1:22" x14ac:dyDescent="0.25">
      <c r="A100" s="12" t="s">
        <v>98</v>
      </c>
      <c r="B100" s="14" t="s">
        <v>273</v>
      </c>
      <c r="C100" s="5">
        <v>-3.3229000000000002E-3</v>
      </c>
      <c r="D100" s="4" t="str">
        <f t="shared" si="12"/>
        <v/>
      </c>
      <c r="E100" s="4">
        <v>1.39008E-2</v>
      </c>
      <c r="F100" s="4">
        <f t="shared" si="13"/>
        <v>-3.0568467999999998E-2</v>
      </c>
      <c r="G100" s="6">
        <f t="shared" si="14"/>
        <v>2.3922667999999998E-2</v>
      </c>
      <c r="H100" s="5">
        <v>-0.49983810000000001</v>
      </c>
      <c r="I100" s="4" t="str">
        <f t="shared" si="15"/>
        <v/>
      </c>
      <c r="J100" s="4">
        <v>0.56809549999999998</v>
      </c>
      <c r="K100" s="4">
        <f t="shared" si="16"/>
        <v>-1.6133052800000001</v>
      </c>
      <c r="L100" s="6">
        <f t="shared" si="17"/>
        <v>0.61362907999999994</v>
      </c>
      <c r="M100" s="4">
        <v>-0.74823819999999996</v>
      </c>
      <c r="N100" s="4" t="str">
        <f t="shared" si="18"/>
        <v>*</v>
      </c>
      <c r="O100" s="4">
        <v>0.33511469999999999</v>
      </c>
      <c r="P100" s="4">
        <f t="shared" si="19"/>
        <v>-1.4050630119999998</v>
      </c>
      <c r="Q100" s="6">
        <f t="shared" si="20"/>
        <v>-9.1413387999999984E-2</v>
      </c>
      <c r="R100" s="5">
        <v>-0.69961379999999995</v>
      </c>
      <c r="S100" s="4" t="str">
        <f t="shared" si="21"/>
        <v/>
      </c>
      <c r="T100" s="4">
        <v>0.35850189999999998</v>
      </c>
      <c r="U100" s="4">
        <f t="shared" si="22"/>
        <v>-1.4022775240000001</v>
      </c>
      <c r="V100" s="6">
        <f t="shared" si="23"/>
        <v>3.0499240000000372E-3</v>
      </c>
    </row>
    <row r="101" spans="1:22" x14ac:dyDescent="0.25">
      <c r="A101" s="12" t="s">
        <v>99</v>
      </c>
      <c r="B101" s="14" t="s">
        <v>274</v>
      </c>
      <c r="C101" s="5">
        <v>-1.0897199999999999E-2</v>
      </c>
      <c r="D101" s="4" t="str">
        <f t="shared" si="12"/>
        <v/>
      </c>
      <c r="E101" s="4">
        <v>1.3318699999999999E-2</v>
      </c>
      <c r="F101" s="4">
        <f t="shared" si="13"/>
        <v>-3.7001852000000002E-2</v>
      </c>
      <c r="G101" s="6">
        <f t="shared" si="14"/>
        <v>1.5207452E-2</v>
      </c>
      <c r="H101" s="5">
        <v>-0.38239580000000001</v>
      </c>
      <c r="I101" s="4" t="str">
        <f t="shared" si="15"/>
        <v/>
      </c>
      <c r="J101" s="4">
        <v>0.53700130000000001</v>
      </c>
      <c r="K101" s="4">
        <f t="shared" si="16"/>
        <v>-1.4349183480000001</v>
      </c>
      <c r="L101" s="6">
        <f t="shared" si="17"/>
        <v>0.67012674799999994</v>
      </c>
      <c r="M101" s="4">
        <v>0.43527189999999999</v>
      </c>
      <c r="N101" s="4" t="str">
        <f t="shared" si="18"/>
        <v/>
      </c>
      <c r="O101" s="4">
        <v>0.2816786</v>
      </c>
      <c r="P101" s="4">
        <f t="shared" si="19"/>
        <v>-0.11681815599999995</v>
      </c>
      <c r="Q101" s="6">
        <f t="shared" si="20"/>
        <v>0.98736195599999999</v>
      </c>
      <c r="R101" s="5">
        <v>2.1806230000000002</v>
      </c>
      <c r="S101" s="4" t="str">
        <f t="shared" si="21"/>
        <v>*</v>
      </c>
      <c r="T101" s="4">
        <v>0.1778631</v>
      </c>
      <c r="U101" s="4">
        <f t="shared" si="22"/>
        <v>1.8320113240000002</v>
      </c>
      <c r="V101" s="6">
        <f t="shared" si="23"/>
        <v>2.5292346760000002</v>
      </c>
    </row>
    <row r="102" spans="1:22" x14ac:dyDescent="0.25">
      <c r="A102" s="12" t="s">
        <v>100</v>
      </c>
      <c r="B102" s="14" t="s">
        <v>275</v>
      </c>
      <c r="C102" s="5">
        <v>-1.1694899999999999E-2</v>
      </c>
      <c r="D102" s="4" t="str">
        <f t="shared" si="12"/>
        <v/>
      </c>
      <c r="E102" s="4">
        <v>1.10127E-2</v>
      </c>
      <c r="F102" s="4">
        <f t="shared" si="13"/>
        <v>-3.3279792000000002E-2</v>
      </c>
      <c r="G102" s="6">
        <f t="shared" si="14"/>
        <v>9.889992000000002E-3</v>
      </c>
      <c r="H102" s="5">
        <v>-5.9346200000000002E-2</v>
      </c>
      <c r="I102" s="4" t="str">
        <f t="shared" si="15"/>
        <v/>
      </c>
      <c r="J102" s="4">
        <v>0.44238640000000001</v>
      </c>
      <c r="K102" s="4">
        <f t="shared" si="16"/>
        <v>-0.92642354400000004</v>
      </c>
      <c r="L102" s="6">
        <f t="shared" si="17"/>
        <v>0.80773114400000001</v>
      </c>
      <c r="M102" s="4">
        <v>0.39673130000000001</v>
      </c>
      <c r="N102" s="4" t="str">
        <f t="shared" si="18"/>
        <v/>
      </c>
      <c r="O102" s="4">
        <v>0.30388540000000003</v>
      </c>
      <c r="P102" s="4">
        <f t="shared" si="19"/>
        <v>-0.19888408400000002</v>
      </c>
      <c r="Q102" s="6">
        <f t="shared" si="20"/>
        <v>0.99234668400000003</v>
      </c>
      <c r="R102" s="5">
        <v>0.64951429999999999</v>
      </c>
      <c r="S102" s="4" t="str">
        <f t="shared" si="21"/>
        <v/>
      </c>
      <c r="T102" s="4">
        <v>0.48646289999999998</v>
      </c>
      <c r="U102" s="4">
        <f t="shared" si="22"/>
        <v>-0.30395298399999993</v>
      </c>
      <c r="V102" s="6">
        <f t="shared" si="23"/>
        <v>1.6029815839999999</v>
      </c>
    </row>
    <row r="103" spans="1:22" x14ac:dyDescent="0.25">
      <c r="A103" s="12" t="s">
        <v>101</v>
      </c>
      <c r="B103" s="14" t="s">
        <v>276</v>
      </c>
      <c r="C103" s="5">
        <v>6.5629999999999996E-4</v>
      </c>
      <c r="D103" s="4" t="str">
        <f t="shared" si="12"/>
        <v/>
      </c>
      <c r="E103" s="4">
        <v>1.5144899999999999E-2</v>
      </c>
      <c r="F103" s="4">
        <f t="shared" si="13"/>
        <v>-2.9027703999999998E-2</v>
      </c>
      <c r="G103" s="6">
        <f t="shared" si="14"/>
        <v>3.0340303999999995E-2</v>
      </c>
      <c r="H103" s="5">
        <v>0.1576911</v>
      </c>
      <c r="I103" s="4" t="str">
        <f t="shared" si="15"/>
        <v/>
      </c>
      <c r="J103" s="4">
        <v>0.63154339999999998</v>
      </c>
      <c r="K103" s="4">
        <f t="shared" si="16"/>
        <v>-1.0801339639999998</v>
      </c>
      <c r="L103" s="6">
        <f t="shared" si="17"/>
        <v>1.395516164</v>
      </c>
      <c r="M103" s="4">
        <v>-0.26811610000000002</v>
      </c>
      <c r="N103" s="4" t="str">
        <f t="shared" si="18"/>
        <v/>
      </c>
      <c r="O103" s="4">
        <v>0.38898179999999999</v>
      </c>
      <c r="P103" s="4">
        <f t="shared" si="19"/>
        <v>-1.030520428</v>
      </c>
      <c r="Q103" s="6">
        <f t="shared" si="20"/>
        <v>0.49428822799999989</v>
      </c>
      <c r="R103" s="5">
        <v>0.18713850000000001</v>
      </c>
      <c r="S103" s="4" t="str">
        <f t="shared" si="21"/>
        <v/>
      </c>
      <c r="T103" s="4">
        <v>0.36956660000000002</v>
      </c>
      <c r="U103" s="4">
        <f t="shared" si="22"/>
        <v>-0.537212036</v>
      </c>
      <c r="V103" s="6">
        <f t="shared" si="23"/>
        <v>0.91148903599999997</v>
      </c>
    </row>
    <row r="104" spans="1:22" x14ac:dyDescent="0.25">
      <c r="A104" s="12" t="s">
        <v>102</v>
      </c>
      <c r="B104" s="14" t="s">
        <v>277</v>
      </c>
      <c r="C104" s="5">
        <v>1.23415E-2</v>
      </c>
      <c r="D104" s="4" t="str">
        <f t="shared" si="12"/>
        <v/>
      </c>
      <c r="E104" s="4">
        <v>1.3154900000000001E-2</v>
      </c>
      <c r="F104" s="4">
        <f t="shared" si="13"/>
        <v>-1.3442104000000002E-2</v>
      </c>
      <c r="G104" s="6">
        <f t="shared" si="14"/>
        <v>3.8125104E-2</v>
      </c>
      <c r="H104" s="5">
        <v>-0.25272139999999998</v>
      </c>
      <c r="I104" s="4" t="str">
        <f t="shared" si="15"/>
        <v/>
      </c>
      <c r="J104" s="4">
        <v>0.53215849999999998</v>
      </c>
      <c r="K104" s="4">
        <f t="shared" si="16"/>
        <v>-1.2957520599999999</v>
      </c>
      <c r="L104" s="6">
        <f t="shared" si="17"/>
        <v>0.7903092599999999</v>
      </c>
      <c r="M104" s="4">
        <v>-1.200231</v>
      </c>
      <c r="N104" s="4" t="str">
        <f t="shared" si="18"/>
        <v>*</v>
      </c>
      <c r="O104" s="4">
        <v>0.31247659999999999</v>
      </c>
      <c r="P104" s="4">
        <f t="shared" si="19"/>
        <v>-1.812685136</v>
      </c>
      <c r="Q104" s="6">
        <f t="shared" si="20"/>
        <v>-0.58777686400000007</v>
      </c>
      <c r="R104" s="5">
        <v>0.13722419999999999</v>
      </c>
      <c r="S104" s="4" t="str">
        <f t="shared" si="21"/>
        <v/>
      </c>
      <c r="T104" s="4">
        <v>0.36456699999999997</v>
      </c>
      <c r="U104" s="4">
        <f t="shared" si="22"/>
        <v>-0.57732711999999997</v>
      </c>
      <c r="V104" s="6">
        <f t="shared" si="23"/>
        <v>0.85177552000000001</v>
      </c>
    </row>
    <row r="105" spans="1:22" x14ac:dyDescent="0.25">
      <c r="A105" s="12" t="s">
        <v>103</v>
      </c>
      <c r="B105" s="14" t="s">
        <v>278</v>
      </c>
      <c r="C105" s="5">
        <v>-9.9862000000000006E-3</v>
      </c>
      <c r="D105" s="4" t="str">
        <f t="shared" si="12"/>
        <v/>
      </c>
      <c r="E105" s="4">
        <v>1.15475E-2</v>
      </c>
      <c r="F105" s="4">
        <f t="shared" si="13"/>
        <v>-3.2619300000000004E-2</v>
      </c>
      <c r="G105" s="6">
        <f t="shared" si="14"/>
        <v>1.2646899999999999E-2</v>
      </c>
      <c r="H105" s="5">
        <v>-0.3233412</v>
      </c>
      <c r="I105" s="4" t="str">
        <f t="shared" si="15"/>
        <v/>
      </c>
      <c r="J105" s="4">
        <v>0.4557291</v>
      </c>
      <c r="K105" s="4">
        <f t="shared" si="16"/>
        <v>-1.2165702359999999</v>
      </c>
      <c r="L105" s="6">
        <f t="shared" si="17"/>
        <v>0.56988783600000004</v>
      </c>
      <c r="M105" s="4">
        <v>0.36363259999999997</v>
      </c>
      <c r="N105" s="4" t="str">
        <f t="shared" si="18"/>
        <v/>
      </c>
      <c r="O105" s="4">
        <v>0.2453294</v>
      </c>
      <c r="P105" s="4">
        <f t="shared" si="19"/>
        <v>-0.117213024</v>
      </c>
      <c r="Q105" s="6">
        <f t="shared" si="20"/>
        <v>0.84447822399999994</v>
      </c>
      <c r="R105" s="5">
        <v>-0.27531</v>
      </c>
      <c r="S105" s="4" t="str">
        <f t="shared" si="21"/>
        <v/>
      </c>
      <c r="T105" s="4">
        <v>0.26666590000000001</v>
      </c>
      <c r="U105" s="4">
        <f t="shared" si="22"/>
        <v>-0.7979751639999999</v>
      </c>
      <c r="V105" s="6">
        <f t="shared" si="23"/>
        <v>0.24735516399999996</v>
      </c>
    </row>
    <row r="106" spans="1:22" x14ac:dyDescent="0.25">
      <c r="A106" s="12" t="s">
        <v>104</v>
      </c>
      <c r="B106" s="14" t="s">
        <v>279</v>
      </c>
      <c r="C106" s="5">
        <v>1.30756E-2</v>
      </c>
      <c r="D106" s="4" t="str">
        <f t="shared" si="12"/>
        <v/>
      </c>
      <c r="E106" s="4">
        <v>1.1484400000000001E-2</v>
      </c>
      <c r="F106" s="4">
        <f t="shared" si="13"/>
        <v>-9.4338240000000004E-3</v>
      </c>
      <c r="G106" s="6">
        <f t="shared" si="14"/>
        <v>3.5585024E-2</v>
      </c>
      <c r="H106" s="5">
        <v>0.91142199999999995</v>
      </c>
      <c r="I106" s="4" t="str">
        <f t="shared" si="15"/>
        <v>*</v>
      </c>
      <c r="J106" s="4">
        <v>0.45311030000000002</v>
      </c>
      <c r="K106" s="4">
        <f t="shared" si="16"/>
        <v>2.3325811999999946E-2</v>
      </c>
      <c r="L106" s="6">
        <f t="shared" si="17"/>
        <v>1.799518188</v>
      </c>
      <c r="M106" s="4">
        <v>-1.288362</v>
      </c>
      <c r="N106" s="4" t="str">
        <f t="shared" si="18"/>
        <v>*</v>
      </c>
      <c r="O106" s="4">
        <v>0.24522559999999999</v>
      </c>
      <c r="P106" s="4">
        <f t="shared" si="19"/>
        <v>-1.7690041759999999</v>
      </c>
      <c r="Q106" s="6">
        <f t="shared" si="20"/>
        <v>-0.80771982400000009</v>
      </c>
      <c r="R106" s="5">
        <v>0.16738939999999999</v>
      </c>
      <c r="S106" s="4" t="str">
        <f t="shared" si="21"/>
        <v/>
      </c>
      <c r="T106" s="4">
        <v>0.27162969999999997</v>
      </c>
      <c r="U106" s="4">
        <f t="shared" si="22"/>
        <v>-0.3650048119999999</v>
      </c>
      <c r="V106" s="6">
        <f t="shared" si="23"/>
        <v>0.69978361199999994</v>
      </c>
    </row>
    <row r="107" spans="1:22" x14ac:dyDescent="0.25">
      <c r="A107" s="12" t="s">
        <v>105</v>
      </c>
      <c r="B107" s="14" t="s">
        <v>280</v>
      </c>
      <c r="C107" s="5">
        <v>-7.8679000000000006E-3</v>
      </c>
      <c r="D107" s="4" t="str">
        <f t="shared" si="12"/>
        <v/>
      </c>
      <c r="E107" s="4">
        <v>1.14964E-2</v>
      </c>
      <c r="F107" s="4">
        <f t="shared" si="13"/>
        <v>-3.0400844E-2</v>
      </c>
      <c r="G107" s="6">
        <f t="shared" si="14"/>
        <v>1.4665043999999999E-2</v>
      </c>
      <c r="H107" s="5">
        <v>0.286333</v>
      </c>
      <c r="I107" s="4" t="str">
        <f t="shared" si="15"/>
        <v/>
      </c>
      <c r="J107" s="4">
        <v>0.45352310000000001</v>
      </c>
      <c r="K107" s="4">
        <f t="shared" si="16"/>
        <v>-0.60257227600000007</v>
      </c>
      <c r="L107" s="6">
        <f t="shared" si="17"/>
        <v>1.175238276</v>
      </c>
      <c r="M107" s="4">
        <v>0.2077061</v>
      </c>
      <c r="N107" s="4" t="str">
        <f t="shared" si="18"/>
        <v/>
      </c>
      <c r="O107" s="4">
        <v>0.24465439999999999</v>
      </c>
      <c r="P107" s="4">
        <f t="shared" si="19"/>
        <v>-0.27181652399999995</v>
      </c>
      <c r="Q107" s="6">
        <f t="shared" si="20"/>
        <v>0.6872287239999999</v>
      </c>
      <c r="R107" s="5">
        <v>-0.68695039999999996</v>
      </c>
      <c r="S107" s="4" t="str">
        <f t="shared" si="21"/>
        <v>*</v>
      </c>
      <c r="T107" s="4">
        <v>0.26865099999999997</v>
      </c>
      <c r="U107" s="4">
        <f t="shared" si="22"/>
        <v>-1.2135063599999998</v>
      </c>
      <c r="V107" s="6">
        <f t="shared" si="23"/>
        <v>-0.16039444000000003</v>
      </c>
    </row>
    <row r="108" spans="1:22" x14ac:dyDescent="0.25">
      <c r="A108" s="12" t="s">
        <v>106</v>
      </c>
      <c r="B108" s="14" t="s">
        <v>281</v>
      </c>
      <c r="C108" s="5">
        <v>2.4794500000000001E-2</v>
      </c>
      <c r="D108" s="4" t="str">
        <f t="shared" si="12"/>
        <v/>
      </c>
      <c r="E108" s="4">
        <v>1.3503299999999999E-2</v>
      </c>
      <c r="F108" s="4">
        <f t="shared" si="13"/>
        <v>-1.6719679999999994E-3</v>
      </c>
      <c r="G108" s="6">
        <f t="shared" si="14"/>
        <v>5.1260968000000004E-2</v>
      </c>
      <c r="H108" s="5">
        <v>1.171513</v>
      </c>
      <c r="I108" s="4" t="str">
        <f t="shared" si="15"/>
        <v>*</v>
      </c>
      <c r="J108" s="4">
        <v>0.54607059999999996</v>
      </c>
      <c r="K108" s="4">
        <f t="shared" si="16"/>
        <v>0.10121462400000003</v>
      </c>
      <c r="L108" s="6">
        <f t="shared" si="17"/>
        <v>2.2418113760000002</v>
      </c>
      <c r="M108" s="4">
        <v>-0.96001539999999996</v>
      </c>
      <c r="N108" s="4" t="str">
        <f t="shared" si="18"/>
        <v>*</v>
      </c>
      <c r="O108" s="4">
        <v>0.28846690000000003</v>
      </c>
      <c r="P108" s="4">
        <f t="shared" si="19"/>
        <v>-1.525410524</v>
      </c>
      <c r="Q108" s="6">
        <f t="shared" si="20"/>
        <v>-0.39462027599999994</v>
      </c>
      <c r="R108" s="5">
        <v>-1.469849</v>
      </c>
      <c r="S108" s="4" t="str">
        <f t="shared" si="21"/>
        <v>*</v>
      </c>
      <c r="T108" s="4">
        <v>0.1770429</v>
      </c>
      <c r="U108" s="4">
        <f t="shared" si="22"/>
        <v>-1.8168530839999999</v>
      </c>
      <c r="V108" s="6">
        <f t="shared" si="23"/>
        <v>-1.122844916</v>
      </c>
    </row>
    <row r="109" spans="1:22" x14ac:dyDescent="0.25">
      <c r="A109" s="12" t="s">
        <v>107</v>
      </c>
      <c r="B109" s="14" t="s">
        <v>282</v>
      </c>
      <c r="C109" s="5">
        <v>-3.7500000000000001E-4</v>
      </c>
      <c r="D109" s="4" t="str">
        <f t="shared" si="12"/>
        <v/>
      </c>
      <c r="E109" s="4">
        <v>1.6861500000000001E-2</v>
      </c>
      <c r="F109" s="4">
        <f t="shared" si="13"/>
        <v>-3.3423540000000002E-2</v>
      </c>
      <c r="G109" s="6">
        <f t="shared" si="14"/>
        <v>3.2673540000000001E-2</v>
      </c>
      <c r="H109" s="5">
        <v>0.1098676</v>
      </c>
      <c r="I109" s="4" t="str">
        <f t="shared" si="15"/>
        <v/>
      </c>
      <c r="J109" s="4">
        <v>0.72605989999999998</v>
      </c>
      <c r="K109" s="4">
        <f t="shared" si="16"/>
        <v>-1.313209804</v>
      </c>
      <c r="L109" s="6">
        <f t="shared" si="17"/>
        <v>1.5329450040000001</v>
      </c>
      <c r="M109" s="4">
        <v>-0.1189282</v>
      </c>
      <c r="N109" s="4" t="str">
        <f t="shared" si="18"/>
        <v/>
      </c>
      <c r="O109" s="4">
        <v>0.50122789999999995</v>
      </c>
      <c r="P109" s="4">
        <f t="shared" si="19"/>
        <v>-1.1013348839999999</v>
      </c>
      <c r="Q109" s="6">
        <f t="shared" si="20"/>
        <v>0.86347848399999982</v>
      </c>
      <c r="R109" s="5">
        <v>-0.19384860000000001</v>
      </c>
      <c r="S109" s="4" t="str">
        <f t="shared" si="21"/>
        <v/>
      </c>
      <c r="T109" s="4">
        <v>0.27758909999999998</v>
      </c>
      <c r="U109" s="4">
        <f t="shared" si="22"/>
        <v>-0.73792323599999998</v>
      </c>
      <c r="V109" s="6">
        <f t="shared" si="23"/>
        <v>0.35022603599999991</v>
      </c>
    </row>
    <row r="110" spans="1:22" x14ac:dyDescent="0.25">
      <c r="A110" s="12" t="s">
        <v>108</v>
      </c>
      <c r="B110" s="14" t="s">
        <v>283</v>
      </c>
      <c r="C110" s="5">
        <v>-4.7377000000000001E-3</v>
      </c>
      <c r="D110" s="4" t="str">
        <f t="shared" si="12"/>
        <v/>
      </c>
      <c r="E110" s="4">
        <v>1.201E-2</v>
      </c>
      <c r="F110" s="4">
        <f t="shared" si="13"/>
        <v>-2.8277300000000002E-2</v>
      </c>
      <c r="G110" s="6">
        <f t="shared" si="14"/>
        <v>1.88019E-2</v>
      </c>
      <c r="H110" s="5">
        <v>-0.121854</v>
      </c>
      <c r="I110" s="4" t="str">
        <f t="shared" si="15"/>
        <v/>
      </c>
      <c r="J110" s="4">
        <v>0.47564010000000001</v>
      </c>
      <c r="K110" s="4">
        <f t="shared" si="16"/>
        <v>-1.0541085960000001</v>
      </c>
      <c r="L110" s="6">
        <f t="shared" si="17"/>
        <v>0.81040059600000003</v>
      </c>
      <c r="M110" s="4">
        <v>0.30018539999999999</v>
      </c>
      <c r="N110" s="4" t="str">
        <f t="shared" si="18"/>
        <v/>
      </c>
      <c r="O110" s="4">
        <v>0.24729789999999999</v>
      </c>
      <c r="P110" s="4">
        <f t="shared" si="19"/>
        <v>-0.18451848399999998</v>
      </c>
      <c r="Q110" s="6">
        <f t="shared" si="20"/>
        <v>0.78488928399999991</v>
      </c>
      <c r="R110" s="5">
        <v>-0.24560770000000001</v>
      </c>
      <c r="S110" s="4" t="str">
        <f t="shared" si="21"/>
        <v/>
      </c>
      <c r="T110" s="4">
        <v>0.2208678</v>
      </c>
      <c r="U110" s="4">
        <f t="shared" si="22"/>
        <v>-0.67850858800000002</v>
      </c>
      <c r="V110" s="6">
        <f t="shared" si="23"/>
        <v>0.18729318799999997</v>
      </c>
    </row>
    <row r="111" spans="1:22" x14ac:dyDescent="0.25">
      <c r="A111" s="12" t="s">
        <v>109</v>
      </c>
      <c r="B111" s="14" t="s">
        <v>284</v>
      </c>
      <c r="C111" s="5">
        <v>-1.2253200000000001E-2</v>
      </c>
      <c r="D111" s="4" t="str">
        <f t="shared" si="12"/>
        <v/>
      </c>
      <c r="E111" s="4">
        <v>1.34784E-2</v>
      </c>
      <c r="F111" s="4">
        <f t="shared" si="13"/>
        <v>-3.8670863999999999E-2</v>
      </c>
      <c r="G111" s="6">
        <f t="shared" si="14"/>
        <v>1.4164464E-2</v>
      </c>
      <c r="H111" s="5">
        <v>0.33123069999999999</v>
      </c>
      <c r="I111" s="4" t="str">
        <f t="shared" si="15"/>
        <v/>
      </c>
      <c r="J111" s="4">
        <v>0.54480530000000005</v>
      </c>
      <c r="K111" s="4">
        <f t="shared" si="16"/>
        <v>-0.73658768800000007</v>
      </c>
      <c r="L111" s="6">
        <f t="shared" si="17"/>
        <v>1.3990490879999999</v>
      </c>
      <c r="M111" s="4">
        <v>0.4738405</v>
      </c>
      <c r="N111" s="4" t="str">
        <f t="shared" si="18"/>
        <v/>
      </c>
      <c r="O111" s="4">
        <v>0.28747460000000002</v>
      </c>
      <c r="P111" s="4">
        <f t="shared" si="19"/>
        <v>-8.9609716000000006E-2</v>
      </c>
      <c r="Q111" s="6">
        <f t="shared" si="20"/>
        <v>1.037290716</v>
      </c>
      <c r="R111" s="5">
        <v>0.30306929999999999</v>
      </c>
      <c r="S111" s="4" t="str">
        <f t="shared" si="21"/>
        <v/>
      </c>
      <c r="T111" s="4">
        <v>0.1770139</v>
      </c>
      <c r="U111" s="4">
        <f t="shared" si="22"/>
        <v>-4.3877944000000002E-2</v>
      </c>
      <c r="V111" s="6">
        <f t="shared" si="23"/>
        <v>0.65001654399999997</v>
      </c>
    </row>
    <row r="112" spans="1:22" x14ac:dyDescent="0.25">
      <c r="A112" s="12" t="s">
        <v>110</v>
      </c>
      <c r="B112" s="14" t="s">
        <v>285</v>
      </c>
      <c r="C112" s="5">
        <v>1.1102900000000001E-2</v>
      </c>
      <c r="D112" s="4" t="str">
        <f t="shared" si="12"/>
        <v/>
      </c>
      <c r="E112" s="4">
        <v>1.6315099999999999E-2</v>
      </c>
      <c r="F112" s="4">
        <f t="shared" si="13"/>
        <v>-2.0874695999999998E-2</v>
      </c>
      <c r="G112" s="6">
        <f t="shared" si="14"/>
        <v>4.3080495999999996E-2</v>
      </c>
      <c r="H112" s="5">
        <v>0.3869397</v>
      </c>
      <c r="I112" s="4" t="str">
        <f t="shared" si="15"/>
        <v/>
      </c>
      <c r="J112" s="4">
        <v>0.69493660000000002</v>
      </c>
      <c r="K112" s="4">
        <f t="shared" si="16"/>
        <v>-0.97513603599999998</v>
      </c>
      <c r="L112" s="6">
        <f t="shared" si="17"/>
        <v>1.7490154360000001</v>
      </c>
      <c r="M112" s="4">
        <v>-0.72237660000000004</v>
      </c>
      <c r="N112" s="4" t="str">
        <f t="shared" si="18"/>
        <v/>
      </c>
      <c r="O112" s="4">
        <v>0.44959690000000002</v>
      </c>
      <c r="P112" s="4">
        <f t="shared" si="19"/>
        <v>-1.603586524</v>
      </c>
      <c r="Q112" s="6">
        <f t="shared" si="20"/>
        <v>0.15883332399999994</v>
      </c>
      <c r="R112" s="5">
        <v>-1.0017879999999999</v>
      </c>
      <c r="S112" s="4" t="str">
        <f t="shared" si="21"/>
        <v>*</v>
      </c>
      <c r="T112" s="4">
        <v>0.25058920000000001</v>
      </c>
      <c r="U112" s="4">
        <f t="shared" si="22"/>
        <v>-1.492942832</v>
      </c>
      <c r="V112" s="6">
        <f t="shared" si="23"/>
        <v>-0.5106331679999998</v>
      </c>
    </row>
    <row r="113" spans="1:22" x14ac:dyDescent="0.25">
      <c r="A113" s="12" t="s">
        <v>111</v>
      </c>
      <c r="B113" s="14" t="s">
        <v>286</v>
      </c>
      <c r="C113" s="5">
        <v>5.1010999999999999E-3</v>
      </c>
      <c r="D113" s="4" t="str">
        <f t="shared" si="12"/>
        <v/>
      </c>
      <c r="E113" s="4">
        <v>1.31369E-2</v>
      </c>
      <c r="F113" s="4">
        <f t="shared" si="13"/>
        <v>-2.0647223999999999E-2</v>
      </c>
      <c r="G113" s="6">
        <f t="shared" si="14"/>
        <v>3.0849424E-2</v>
      </c>
      <c r="H113" s="5">
        <v>0.48134070000000001</v>
      </c>
      <c r="I113" s="4" t="str">
        <f t="shared" si="15"/>
        <v/>
      </c>
      <c r="J113" s="4">
        <v>0.5281633</v>
      </c>
      <c r="K113" s="4">
        <f t="shared" si="16"/>
        <v>-0.55385936799999991</v>
      </c>
      <c r="L113" s="6">
        <f t="shared" si="17"/>
        <v>1.516540768</v>
      </c>
      <c r="M113" s="4">
        <v>-0.97969470000000003</v>
      </c>
      <c r="N113" s="4" t="str">
        <f t="shared" si="18"/>
        <v>*</v>
      </c>
      <c r="O113" s="4">
        <v>0.27568730000000002</v>
      </c>
      <c r="P113" s="4">
        <f t="shared" si="19"/>
        <v>-1.5200418080000002</v>
      </c>
      <c r="Q113" s="6">
        <f t="shared" si="20"/>
        <v>-0.43934759199999995</v>
      </c>
      <c r="R113" s="5">
        <v>1.000578</v>
      </c>
      <c r="S113" s="4" t="str">
        <f t="shared" si="21"/>
        <v>*</v>
      </c>
      <c r="T113" s="4">
        <v>0.178761</v>
      </c>
      <c r="U113" s="4">
        <f t="shared" si="22"/>
        <v>0.65020643999999994</v>
      </c>
      <c r="V113" s="6">
        <f t="shared" si="23"/>
        <v>1.3509495600000001</v>
      </c>
    </row>
    <row r="114" spans="1:22" x14ac:dyDescent="0.25">
      <c r="A114" s="12" t="s">
        <v>112</v>
      </c>
      <c r="B114" s="14" t="s">
        <v>287</v>
      </c>
      <c r="C114" s="5">
        <v>5.5312E-3</v>
      </c>
      <c r="D114" s="4" t="str">
        <f t="shared" si="12"/>
        <v/>
      </c>
      <c r="E114" s="4">
        <v>1.6274199999999999E-2</v>
      </c>
      <c r="F114" s="4">
        <f t="shared" si="13"/>
        <v>-2.6366231999999996E-2</v>
      </c>
      <c r="G114" s="6">
        <f t="shared" si="14"/>
        <v>3.7428631999999996E-2</v>
      </c>
      <c r="H114" s="5">
        <v>-4.7558999999999997E-2</v>
      </c>
      <c r="I114" s="4" t="str">
        <f t="shared" si="15"/>
        <v/>
      </c>
      <c r="J114" s="4">
        <v>0.69263830000000004</v>
      </c>
      <c r="K114" s="4">
        <f t="shared" si="16"/>
        <v>-1.4051300680000001</v>
      </c>
      <c r="L114" s="6">
        <f t="shared" si="17"/>
        <v>1.3100120680000003</v>
      </c>
      <c r="M114" s="4">
        <v>0.35314109999999999</v>
      </c>
      <c r="N114" s="4" t="str">
        <f t="shared" si="18"/>
        <v/>
      </c>
      <c r="O114" s="4">
        <v>0.4461811</v>
      </c>
      <c r="P114" s="4">
        <f t="shared" si="19"/>
        <v>-0.52137385599999997</v>
      </c>
      <c r="Q114" s="6">
        <f t="shared" si="20"/>
        <v>1.2276560559999998</v>
      </c>
      <c r="R114" s="5">
        <v>-0.98485310000000004</v>
      </c>
      <c r="S114" s="4" t="str">
        <f t="shared" si="21"/>
        <v>*</v>
      </c>
      <c r="T114" s="4">
        <v>0.24892239999999999</v>
      </c>
      <c r="U114" s="4">
        <f t="shared" si="22"/>
        <v>-1.472741004</v>
      </c>
      <c r="V114" s="6">
        <f t="shared" si="23"/>
        <v>-0.49696519600000005</v>
      </c>
    </row>
    <row r="115" spans="1:22" x14ac:dyDescent="0.25">
      <c r="A115" s="12" t="s">
        <v>113</v>
      </c>
      <c r="B115" s="14" t="s">
        <v>288</v>
      </c>
      <c r="C115" s="5">
        <v>2.12859E-2</v>
      </c>
      <c r="D115" s="4" t="str">
        <f t="shared" si="12"/>
        <v/>
      </c>
      <c r="E115" s="4">
        <v>1.0994E-2</v>
      </c>
      <c r="F115" s="4">
        <f t="shared" si="13"/>
        <v>-2.623399999999998E-4</v>
      </c>
      <c r="G115" s="6">
        <f t="shared" si="14"/>
        <v>4.283414E-2</v>
      </c>
      <c r="H115" s="5">
        <v>2.7442999999999999E-3</v>
      </c>
      <c r="I115" s="4" t="str">
        <f t="shared" si="15"/>
        <v/>
      </c>
      <c r="J115" s="4">
        <v>0.441471</v>
      </c>
      <c r="K115" s="4">
        <f t="shared" si="16"/>
        <v>-0.86253885999999991</v>
      </c>
      <c r="L115" s="6">
        <f t="shared" si="17"/>
        <v>0.86802745999999997</v>
      </c>
      <c r="M115" s="4">
        <v>-0.49595139999999999</v>
      </c>
      <c r="N115" s="4" t="str">
        <f t="shared" si="18"/>
        <v/>
      </c>
      <c r="O115" s="4">
        <v>0.30209649999999999</v>
      </c>
      <c r="P115" s="4">
        <f t="shared" si="19"/>
        <v>-1.0880605399999999</v>
      </c>
      <c r="Q115" s="6">
        <f t="shared" si="20"/>
        <v>9.6157739999999936E-2</v>
      </c>
      <c r="R115" s="5">
        <v>1.435754</v>
      </c>
      <c r="S115" s="4" t="str">
        <f t="shared" si="21"/>
        <v>*</v>
      </c>
      <c r="T115" s="4">
        <v>0.48222090000000001</v>
      </c>
      <c r="U115" s="4">
        <f t="shared" si="22"/>
        <v>0.49060103599999993</v>
      </c>
      <c r="V115" s="6">
        <f t="shared" si="23"/>
        <v>2.3809069640000002</v>
      </c>
    </row>
    <row r="116" spans="1:22" x14ac:dyDescent="0.25">
      <c r="A116" s="12" t="s">
        <v>114</v>
      </c>
      <c r="B116" s="14" t="s">
        <v>289</v>
      </c>
      <c r="C116" s="5">
        <v>-2.5576000000000002E-3</v>
      </c>
      <c r="D116" s="4" t="str">
        <f t="shared" si="12"/>
        <v/>
      </c>
      <c r="E116" s="4">
        <v>1.1232499999999999E-2</v>
      </c>
      <c r="F116" s="4">
        <f t="shared" si="13"/>
        <v>-2.4573299999999999E-2</v>
      </c>
      <c r="G116" s="6">
        <f t="shared" si="14"/>
        <v>1.9458099999999999E-2</v>
      </c>
      <c r="H116" s="5">
        <v>-0.86081019999999997</v>
      </c>
      <c r="I116" s="4" t="str">
        <f t="shared" si="15"/>
        <v/>
      </c>
      <c r="J116" s="4">
        <v>0.44306610000000002</v>
      </c>
      <c r="K116" s="4">
        <f t="shared" si="16"/>
        <v>-1.729219756</v>
      </c>
      <c r="L116" s="6">
        <f t="shared" si="17"/>
        <v>7.5993560000000571E-3</v>
      </c>
      <c r="M116" s="4">
        <v>-0.62938539999999998</v>
      </c>
      <c r="N116" s="4" t="str">
        <f t="shared" si="18"/>
        <v>*</v>
      </c>
      <c r="O116" s="4">
        <v>0.24883930000000001</v>
      </c>
      <c r="P116" s="4">
        <f t="shared" si="19"/>
        <v>-1.1171104279999999</v>
      </c>
      <c r="Q116" s="6">
        <f t="shared" si="20"/>
        <v>-0.14166037199999998</v>
      </c>
      <c r="R116" s="5">
        <v>0.157973</v>
      </c>
      <c r="S116" s="4" t="str">
        <f t="shared" si="21"/>
        <v/>
      </c>
      <c r="T116" s="4">
        <v>0.30630380000000001</v>
      </c>
      <c r="U116" s="4">
        <f t="shared" si="22"/>
        <v>-0.44238244800000004</v>
      </c>
      <c r="V116" s="6">
        <f t="shared" si="23"/>
        <v>0.7583284480000001</v>
      </c>
    </row>
    <row r="117" spans="1:22" x14ac:dyDescent="0.25">
      <c r="A117" s="12" t="s">
        <v>115</v>
      </c>
      <c r="B117" s="14" t="s">
        <v>290</v>
      </c>
      <c r="C117" s="5">
        <v>-8.4384000000000004E-3</v>
      </c>
      <c r="D117" s="4" t="str">
        <f t="shared" si="12"/>
        <v/>
      </c>
      <c r="E117" s="4">
        <v>1.2944499999999999E-2</v>
      </c>
      <c r="F117" s="4">
        <f t="shared" si="13"/>
        <v>-3.3809619999999999E-2</v>
      </c>
      <c r="G117" s="6">
        <f t="shared" si="14"/>
        <v>1.6932820000000001E-2</v>
      </c>
      <c r="H117" s="5">
        <v>-5.0849400000000003E-2</v>
      </c>
      <c r="I117" s="4" t="str">
        <f t="shared" si="15"/>
        <v/>
      </c>
      <c r="J117" s="4">
        <v>0.51893449999999997</v>
      </c>
      <c r="K117" s="4">
        <f t="shared" si="16"/>
        <v>-1.0679610199999998</v>
      </c>
      <c r="L117" s="6">
        <f t="shared" si="17"/>
        <v>0.96626221999999984</v>
      </c>
      <c r="M117" s="4">
        <v>-0.51549089999999997</v>
      </c>
      <c r="N117" s="4" t="str">
        <f t="shared" si="18"/>
        <v/>
      </c>
      <c r="O117" s="4">
        <v>0.26926919999999999</v>
      </c>
      <c r="P117" s="4">
        <f t="shared" si="19"/>
        <v>-1.0432585319999998</v>
      </c>
      <c r="Q117" s="6">
        <f t="shared" si="20"/>
        <v>1.2276732000000012E-2</v>
      </c>
      <c r="R117" s="5">
        <v>1.6965790000000001</v>
      </c>
      <c r="S117" s="4" t="str">
        <f t="shared" si="21"/>
        <v>*</v>
      </c>
      <c r="T117" s="4">
        <v>0.18227550000000001</v>
      </c>
      <c r="U117" s="4">
        <f t="shared" si="22"/>
        <v>1.33931902</v>
      </c>
      <c r="V117" s="6">
        <f t="shared" si="23"/>
        <v>2.0538389800000001</v>
      </c>
    </row>
    <row r="118" spans="1:22" x14ac:dyDescent="0.25">
      <c r="A118" s="12" t="s">
        <v>116</v>
      </c>
      <c r="B118" s="14" t="s">
        <v>291</v>
      </c>
      <c r="C118" s="5">
        <v>-2.8124000000000001E-3</v>
      </c>
      <c r="D118" s="4" t="str">
        <f t="shared" si="12"/>
        <v/>
      </c>
      <c r="E118" s="4">
        <v>1.7711999999999999E-2</v>
      </c>
      <c r="F118" s="4">
        <f t="shared" si="13"/>
        <v>-3.7527919999999999E-2</v>
      </c>
      <c r="G118" s="6">
        <f t="shared" si="14"/>
        <v>3.190312E-2</v>
      </c>
      <c r="H118" s="5">
        <v>-0.1205077</v>
      </c>
      <c r="I118" s="4" t="str">
        <f t="shared" si="15"/>
        <v/>
      </c>
      <c r="J118" s="4">
        <v>0.77504200000000001</v>
      </c>
      <c r="K118" s="4">
        <f t="shared" si="16"/>
        <v>-1.63959002</v>
      </c>
      <c r="L118" s="6">
        <f t="shared" si="17"/>
        <v>1.3985746200000002</v>
      </c>
      <c r="M118" s="4">
        <v>-0.58351679999999995</v>
      </c>
      <c r="N118" s="4" t="str">
        <f t="shared" si="18"/>
        <v/>
      </c>
      <c r="O118" s="4">
        <v>0.60882499999999995</v>
      </c>
      <c r="P118" s="4">
        <f t="shared" si="19"/>
        <v>-1.7768137999999998</v>
      </c>
      <c r="Q118" s="6">
        <f t="shared" si="20"/>
        <v>0.60978019999999988</v>
      </c>
      <c r="R118" s="5">
        <v>-0.37042659999999999</v>
      </c>
      <c r="S118" s="4" t="str">
        <f t="shared" si="21"/>
        <v/>
      </c>
      <c r="T118" s="4">
        <v>0.34293410000000002</v>
      </c>
      <c r="U118" s="4">
        <f t="shared" si="22"/>
        <v>-1.042577436</v>
      </c>
      <c r="V118" s="6">
        <f t="shared" si="23"/>
        <v>0.30172423600000003</v>
      </c>
    </row>
    <row r="119" spans="1:22" x14ac:dyDescent="0.25">
      <c r="A119" s="12" t="s">
        <v>117</v>
      </c>
      <c r="B119" s="14" t="s">
        <v>292</v>
      </c>
      <c r="C119" s="5">
        <v>6.7190000000000001E-4</v>
      </c>
      <c r="D119" s="4" t="str">
        <f t="shared" si="12"/>
        <v/>
      </c>
      <c r="E119" s="4">
        <v>1.6785600000000001E-2</v>
      </c>
      <c r="F119" s="4">
        <f t="shared" si="13"/>
        <v>-3.2227875999999996E-2</v>
      </c>
      <c r="G119" s="6">
        <f t="shared" si="14"/>
        <v>3.3571676000000002E-2</v>
      </c>
      <c r="H119" s="5">
        <v>0.62819179999999997</v>
      </c>
      <c r="I119" s="4" t="str">
        <f t="shared" si="15"/>
        <v/>
      </c>
      <c r="J119" s="4">
        <v>0.72173050000000005</v>
      </c>
      <c r="K119" s="4">
        <f t="shared" si="16"/>
        <v>-0.78639998000000011</v>
      </c>
      <c r="L119" s="6">
        <f t="shared" si="17"/>
        <v>2.04278358</v>
      </c>
      <c r="M119" s="4">
        <v>0.90981239999999997</v>
      </c>
      <c r="N119" s="4" t="str">
        <f t="shared" si="18"/>
        <v/>
      </c>
      <c r="O119" s="4">
        <v>0.5040095</v>
      </c>
      <c r="P119" s="4">
        <f t="shared" si="19"/>
        <v>-7.8046220000000055E-2</v>
      </c>
      <c r="Q119" s="6">
        <f t="shared" si="20"/>
        <v>1.89767102</v>
      </c>
      <c r="R119" s="5">
        <v>-1.851321</v>
      </c>
      <c r="S119" s="4" t="str">
        <f t="shared" si="21"/>
        <v>*</v>
      </c>
      <c r="T119" s="4">
        <v>0.40823989999999999</v>
      </c>
      <c r="U119" s="4">
        <f t="shared" si="22"/>
        <v>-2.6514712039999999</v>
      </c>
      <c r="V119" s="6">
        <f t="shared" si="23"/>
        <v>-1.0511707960000001</v>
      </c>
    </row>
    <row r="120" spans="1:22" x14ac:dyDescent="0.25">
      <c r="A120" s="12" t="s">
        <v>118</v>
      </c>
      <c r="B120" s="14" t="s">
        <v>293</v>
      </c>
      <c r="C120" s="5">
        <v>-1.4263700000000001E-2</v>
      </c>
      <c r="D120" s="4" t="str">
        <f t="shared" si="12"/>
        <v/>
      </c>
      <c r="E120" s="4">
        <v>1.31039E-2</v>
      </c>
      <c r="F120" s="4">
        <f t="shared" si="13"/>
        <v>-3.9947343999999996E-2</v>
      </c>
      <c r="G120" s="6">
        <f t="shared" si="14"/>
        <v>1.1419943999999998E-2</v>
      </c>
      <c r="H120" s="5">
        <v>-0.65907839999999995</v>
      </c>
      <c r="I120" s="4" t="str">
        <f t="shared" si="15"/>
        <v/>
      </c>
      <c r="J120" s="4">
        <v>0.52660499999999999</v>
      </c>
      <c r="K120" s="4">
        <f t="shared" si="16"/>
        <v>-1.6912241999999997</v>
      </c>
      <c r="L120" s="6">
        <f t="shared" si="17"/>
        <v>0.37306739999999994</v>
      </c>
      <c r="M120" s="4">
        <v>0.88488789999999995</v>
      </c>
      <c r="N120" s="4" t="str">
        <f t="shared" si="18"/>
        <v>*</v>
      </c>
      <c r="O120" s="4">
        <v>0.27430470000000001</v>
      </c>
      <c r="P120" s="4">
        <f t="shared" si="19"/>
        <v>0.34725068799999992</v>
      </c>
      <c r="Q120" s="6">
        <f t="shared" si="20"/>
        <v>1.422525112</v>
      </c>
      <c r="R120" s="5">
        <v>0.74114230000000003</v>
      </c>
      <c r="S120" s="4" t="str">
        <f t="shared" si="21"/>
        <v>*</v>
      </c>
      <c r="T120" s="4">
        <v>0.17944850000000001</v>
      </c>
      <c r="U120" s="4">
        <f t="shared" si="22"/>
        <v>0.38942324</v>
      </c>
      <c r="V120" s="6">
        <f t="shared" si="23"/>
        <v>1.0928613600000001</v>
      </c>
    </row>
    <row r="121" spans="1:22" x14ac:dyDescent="0.25">
      <c r="A121" s="12" t="s">
        <v>119</v>
      </c>
      <c r="B121" s="14" t="s">
        <v>294</v>
      </c>
      <c r="C121" s="5">
        <v>-7.6987000000000002E-3</v>
      </c>
      <c r="D121" s="4" t="str">
        <f t="shared" si="12"/>
        <v/>
      </c>
      <c r="E121" s="4">
        <v>1.21872E-2</v>
      </c>
      <c r="F121" s="4">
        <f t="shared" si="13"/>
        <v>-3.1585611999999999E-2</v>
      </c>
      <c r="G121" s="6">
        <f t="shared" si="14"/>
        <v>1.6188212E-2</v>
      </c>
      <c r="H121" s="5">
        <v>-0.38869999999999999</v>
      </c>
      <c r="I121" s="4" t="str">
        <f t="shared" si="15"/>
        <v/>
      </c>
      <c r="J121" s="4">
        <v>0.48360890000000001</v>
      </c>
      <c r="K121" s="4">
        <f t="shared" si="16"/>
        <v>-1.3365734439999999</v>
      </c>
      <c r="L121" s="6">
        <f t="shared" si="17"/>
        <v>0.55917344400000002</v>
      </c>
      <c r="M121" s="4">
        <v>0.33696569999999998</v>
      </c>
      <c r="N121" s="4" t="str">
        <f t="shared" si="18"/>
        <v/>
      </c>
      <c r="O121" s="4">
        <v>0.25017020000000001</v>
      </c>
      <c r="P121" s="4">
        <f t="shared" si="19"/>
        <v>-0.15336789200000001</v>
      </c>
      <c r="Q121" s="6">
        <f t="shared" si="20"/>
        <v>0.82729929199999996</v>
      </c>
      <c r="R121" s="5">
        <v>-1.3447480000000001</v>
      </c>
      <c r="S121" s="4" t="str">
        <f t="shared" si="21"/>
        <v>*</v>
      </c>
      <c r="T121" s="4">
        <v>0.21001829999999999</v>
      </c>
      <c r="U121" s="4">
        <f t="shared" si="22"/>
        <v>-1.7563838679999999</v>
      </c>
      <c r="V121" s="6">
        <f t="shared" si="23"/>
        <v>-0.93311213200000009</v>
      </c>
    </row>
    <row r="122" spans="1:22" x14ac:dyDescent="0.25">
      <c r="A122" s="12" t="s">
        <v>120</v>
      </c>
      <c r="B122" s="14" t="s">
        <v>295</v>
      </c>
      <c r="C122" s="5">
        <v>-7.0004999999999998E-3</v>
      </c>
      <c r="D122" s="4" t="str">
        <f t="shared" si="12"/>
        <v/>
      </c>
      <c r="E122" s="4">
        <v>1.20099E-2</v>
      </c>
      <c r="F122" s="4">
        <f t="shared" si="13"/>
        <v>-3.0539904E-2</v>
      </c>
      <c r="G122" s="6">
        <f t="shared" si="14"/>
        <v>1.6538904E-2</v>
      </c>
      <c r="H122" s="5">
        <v>-0.29955720000000002</v>
      </c>
      <c r="I122" s="4" t="str">
        <f t="shared" si="15"/>
        <v/>
      </c>
      <c r="J122" s="4">
        <v>0.47562019999999999</v>
      </c>
      <c r="K122" s="4">
        <f t="shared" si="16"/>
        <v>-1.2317727919999999</v>
      </c>
      <c r="L122" s="6">
        <f t="shared" si="17"/>
        <v>0.63265839199999996</v>
      </c>
      <c r="M122" s="4">
        <v>0.22581709999999999</v>
      </c>
      <c r="N122" s="4" t="str">
        <f t="shared" si="18"/>
        <v/>
      </c>
      <c r="O122" s="4">
        <v>0.24737780000000001</v>
      </c>
      <c r="P122" s="4">
        <f t="shared" si="19"/>
        <v>-0.25904338800000004</v>
      </c>
      <c r="Q122" s="6">
        <f t="shared" si="20"/>
        <v>0.71067758800000003</v>
      </c>
      <c r="R122" s="5">
        <v>0.18201220000000001</v>
      </c>
      <c r="S122" s="4" t="str">
        <f t="shared" si="21"/>
        <v/>
      </c>
      <c r="T122" s="4">
        <v>0.22087809999999999</v>
      </c>
      <c r="U122" s="4">
        <f t="shared" si="22"/>
        <v>-0.25090887599999995</v>
      </c>
      <c r="V122" s="6">
        <f t="shared" si="23"/>
        <v>0.61493327599999992</v>
      </c>
    </row>
    <row r="123" spans="1:22" x14ac:dyDescent="0.25">
      <c r="A123" s="12" t="s">
        <v>121</v>
      </c>
      <c r="B123" s="14" t="s">
        <v>296</v>
      </c>
      <c r="C123" s="5">
        <v>5.9700000000000001E-5</v>
      </c>
      <c r="D123" s="4" t="str">
        <f t="shared" si="12"/>
        <v/>
      </c>
      <c r="E123" s="4">
        <v>1.1757699999999999E-2</v>
      </c>
      <c r="F123" s="4">
        <f t="shared" si="13"/>
        <v>-2.2985392E-2</v>
      </c>
      <c r="G123" s="6">
        <f t="shared" si="14"/>
        <v>2.3104791999999999E-2</v>
      </c>
      <c r="H123" s="5">
        <v>0.25489889999999998</v>
      </c>
      <c r="I123" s="4" t="str">
        <f t="shared" si="15"/>
        <v/>
      </c>
      <c r="J123" s="4">
        <v>0.47209600000000002</v>
      </c>
      <c r="K123" s="4">
        <f t="shared" si="16"/>
        <v>-0.67040926000000001</v>
      </c>
      <c r="L123" s="6">
        <f t="shared" si="17"/>
        <v>1.1802070600000001</v>
      </c>
      <c r="M123" s="4">
        <v>-1.1499140000000001</v>
      </c>
      <c r="N123" s="4" t="str">
        <f t="shared" si="18"/>
        <v>*</v>
      </c>
      <c r="O123" s="4">
        <v>0.30547849999999999</v>
      </c>
      <c r="P123" s="4">
        <f t="shared" si="19"/>
        <v>-1.7486518600000001</v>
      </c>
      <c r="Q123" s="6">
        <f t="shared" si="20"/>
        <v>-0.55117614000000015</v>
      </c>
      <c r="R123" s="5">
        <v>-2.1928900000000001E-2</v>
      </c>
      <c r="S123" s="4" t="str">
        <f t="shared" si="21"/>
        <v/>
      </c>
      <c r="T123" s="4">
        <v>0.4561404</v>
      </c>
      <c r="U123" s="4">
        <f t="shared" si="22"/>
        <v>-0.91596408400000007</v>
      </c>
      <c r="V123" s="6">
        <f t="shared" si="23"/>
        <v>0.87210628400000001</v>
      </c>
    </row>
    <row r="124" spans="1:22" x14ac:dyDescent="0.25">
      <c r="A124" s="12" t="s">
        <v>122</v>
      </c>
      <c r="B124" s="14" t="s">
        <v>297</v>
      </c>
      <c r="C124" s="5">
        <v>2.00555E-2</v>
      </c>
      <c r="D124" s="4" t="str">
        <f t="shared" si="12"/>
        <v/>
      </c>
      <c r="E124" s="4">
        <v>1.4318000000000001E-2</v>
      </c>
      <c r="F124" s="4">
        <f t="shared" si="13"/>
        <v>-8.0077799999999991E-3</v>
      </c>
      <c r="G124" s="6">
        <f t="shared" si="14"/>
        <v>4.811878E-2</v>
      </c>
      <c r="H124" s="5">
        <v>1.3168219999999999</v>
      </c>
      <c r="I124" s="4" t="str">
        <f t="shared" si="15"/>
        <v>*</v>
      </c>
      <c r="J124" s="4">
        <v>0.58713910000000002</v>
      </c>
      <c r="K124" s="4">
        <f t="shared" si="16"/>
        <v>0.1660293639999999</v>
      </c>
      <c r="L124" s="6">
        <f t="shared" si="17"/>
        <v>2.467614636</v>
      </c>
      <c r="M124" s="4">
        <v>-0.94827720000000004</v>
      </c>
      <c r="N124" s="4" t="str">
        <f t="shared" si="18"/>
        <v>*</v>
      </c>
      <c r="O124" s="4">
        <v>0.32313399999999998</v>
      </c>
      <c r="P124" s="4">
        <f t="shared" si="19"/>
        <v>-1.5816198400000001</v>
      </c>
      <c r="Q124" s="6">
        <f t="shared" si="20"/>
        <v>-0.31493456000000009</v>
      </c>
      <c r="R124" s="5">
        <v>-2.0731160000000002</v>
      </c>
      <c r="S124" s="4" t="str">
        <f t="shared" si="21"/>
        <v>*</v>
      </c>
      <c r="T124" s="4">
        <v>0.1860723</v>
      </c>
      <c r="U124" s="4">
        <f t="shared" si="22"/>
        <v>-2.4378177080000003</v>
      </c>
      <c r="V124" s="6">
        <f t="shared" si="23"/>
        <v>-1.7084142920000001</v>
      </c>
    </row>
    <row r="125" spans="1:22" x14ac:dyDescent="0.25">
      <c r="A125" s="12" t="s">
        <v>123</v>
      </c>
      <c r="B125" s="14" t="s">
        <v>298</v>
      </c>
      <c r="C125" s="5">
        <v>5.4825999999999998E-3</v>
      </c>
      <c r="D125" s="4" t="str">
        <f t="shared" si="12"/>
        <v/>
      </c>
      <c r="E125" s="4">
        <v>1.4116099999999999E-2</v>
      </c>
      <c r="F125" s="4">
        <f t="shared" si="13"/>
        <v>-2.2184955999999999E-2</v>
      </c>
      <c r="G125" s="6">
        <f t="shared" si="14"/>
        <v>3.3150156E-2</v>
      </c>
      <c r="H125" s="5">
        <v>7.2317300000000001E-2</v>
      </c>
      <c r="I125" s="4" t="str">
        <f t="shared" si="15"/>
        <v/>
      </c>
      <c r="J125" s="4">
        <v>0.57680330000000002</v>
      </c>
      <c r="K125" s="4">
        <f t="shared" si="16"/>
        <v>-1.0582171680000001</v>
      </c>
      <c r="L125" s="6">
        <f t="shared" si="17"/>
        <v>1.2028517679999999</v>
      </c>
      <c r="M125" s="4">
        <v>0.57038250000000001</v>
      </c>
      <c r="N125" s="4" t="str">
        <f t="shared" si="18"/>
        <v/>
      </c>
      <c r="O125" s="4">
        <v>0.31386249999999999</v>
      </c>
      <c r="P125" s="4">
        <f t="shared" si="19"/>
        <v>-4.4787999999999939E-2</v>
      </c>
      <c r="Q125" s="6">
        <f t="shared" si="20"/>
        <v>1.1855530000000001</v>
      </c>
      <c r="R125" s="5">
        <v>3.8987800000000003E-2</v>
      </c>
      <c r="S125" s="4" t="str">
        <f t="shared" si="21"/>
        <v/>
      </c>
      <c r="T125" s="4">
        <v>0.18244740000000001</v>
      </c>
      <c r="U125" s="4">
        <f t="shared" si="22"/>
        <v>-0.31860910399999998</v>
      </c>
      <c r="V125" s="6">
        <f t="shared" si="23"/>
        <v>0.39658470400000001</v>
      </c>
    </row>
    <row r="126" spans="1:22" x14ac:dyDescent="0.25">
      <c r="A126" s="12" t="s">
        <v>124</v>
      </c>
      <c r="B126" s="14" t="s">
        <v>299</v>
      </c>
      <c r="C126" s="5">
        <v>-7.0571000000000002E-3</v>
      </c>
      <c r="D126" s="4" t="str">
        <f t="shared" si="12"/>
        <v/>
      </c>
      <c r="E126" s="4">
        <v>1.4642499999999999E-2</v>
      </c>
      <c r="F126" s="4">
        <f t="shared" si="13"/>
        <v>-3.5756399999999994E-2</v>
      </c>
      <c r="G126" s="6">
        <f t="shared" si="14"/>
        <v>2.1642199999999997E-2</v>
      </c>
      <c r="H126" s="5">
        <v>-0.63065519999999997</v>
      </c>
      <c r="I126" s="4" t="str">
        <f t="shared" si="15"/>
        <v/>
      </c>
      <c r="J126" s="4">
        <v>0.60389420000000005</v>
      </c>
      <c r="K126" s="4">
        <f t="shared" si="16"/>
        <v>-1.8142878320000002</v>
      </c>
      <c r="L126" s="6">
        <f t="shared" si="17"/>
        <v>0.55297743200000016</v>
      </c>
      <c r="M126" s="4">
        <v>2.1027269999999998</v>
      </c>
      <c r="N126" s="4" t="str">
        <f t="shared" si="18"/>
        <v>*</v>
      </c>
      <c r="O126" s="4">
        <v>0.33911859999999999</v>
      </c>
      <c r="P126" s="4">
        <f t="shared" si="19"/>
        <v>1.4380545439999999</v>
      </c>
      <c r="Q126" s="6">
        <f t="shared" si="20"/>
        <v>2.7673994559999997</v>
      </c>
      <c r="R126" s="5">
        <v>-1.2415309999999999</v>
      </c>
      <c r="S126" s="4" t="str">
        <f t="shared" si="21"/>
        <v>*</v>
      </c>
      <c r="T126" s="4">
        <v>0.19295699999999999</v>
      </c>
      <c r="U126" s="4">
        <f t="shared" si="22"/>
        <v>-1.6197267199999998</v>
      </c>
      <c r="V126" s="6">
        <f t="shared" si="23"/>
        <v>-0.86333528000000004</v>
      </c>
    </row>
    <row r="127" spans="1:22" x14ac:dyDescent="0.25">
      <c r="A127" s="12" t="s">
        <v>125</v>
      </c>
      <c r="B127" s="14" t="s">
        <v>300</v>
      </c>
      <c r="C127" s="5">
        <v>1.1672E-2</v>
      </c>
      <c r="D127" s="4" t="str">
        <f t="shared" si="12"/>
        <v/>
      </c>
      <c r="E127" s="4">
        <v>1.3520000000000001E-2</v>
      </c>
      <c r="F127" s="4">
        <f t="shared" si="13"/>
        <v>-1.48272E-2</v>
      </c>
      <c r="G127" s="6">
        <f t="shared" si="14"/>
        <v>3.8171200000000002E-2</v>
      </c>
      <c r="H127" s="5">
        <v>0.77154739999999999</v>
      </c>
      <c r="I127" s="4" t="str">
        <f t="shared" si="15"/>
        <v/>
      </c>
      <c r="J127" s="4">
        <v>0.54689600000000005</v>
      </c>
      <c r="K127" s="4">
        <f t="shared" si="16"/>
        <v>-0.30036876000000001</v>
      </c>
      <c r="L127" s="6">
        <f t="shared" si="17"/>
        <v>1.84346356</v>
      </c>
      <c r="M127" s="4">
        <v>0.50409680000000001</v>
      </c>
      <c r="N127" s="4" t="str">
        <f t="shared" si="18"/>
        <v/>
      </c>
      <c r="O127" s="4">
        <v>0.28924119999999998</v>
      </c>
      <c r="P127" s="4">
        <f t="shared" si="19"/>
        <v>-6.2815951999999897E-2</v>
      </c>
      <c r="Q127" s="6">
        <f t="shared" si="20"/>
        <v>1.071009552</v>
      </c>
      <c r="R127" s="5">
        <v>1.1739980000000001</v>
      </c>
      <c r="S127" s="4" t="str">
        <f t="shared" si="21"/>
        <v>*</v>
      </c>
      <c r="T127" s="4">
        <v>0.17696000000000001</v>
      </c>
      <c r="U127" s="4">
        <f t="shared" si="22"/>
        <v>0.82715640000000001</v>
      </c>
      <c r="V127" s="6">
        <f t="shared" si="23"/>
        <v>1.5208396000000002</v>
      </c>
    </row>
    <row r="128" spans="1:22" x14ac:dyDescent="0.25">
      <c r="A128" s="12" t="s">
        <v>126</v>
      </c>
      <c r="B128" s="14" t="s">
        <v>301</v>
      </c>
      <c r="C128" s="5">
        <v>5.9310000000000005E-4</v>
      </c>
      <c r="D128" s="4" t="str">
        <f t="shared" si="12"/>
        <v/>
      </c>
      <c r="E128" s="4">
        <v>1.21846E-2</v>
      </c>
      <c r="F128" s="4">
        <f t="shared" si="13"/>
        <v>-2.3288716000000001E-2</v>
      </c>
      <c r="G128" s="6">
        <f t="shared" si="14"/>
        <v>2.4474915999999999E-2</v>
      </c>
      <c r="H128" s="5">
        <v>8.0459600000000006E-2</v>
      </c>
      <c r="I128" s="4" t="str">
        <f t="shared" si="15"/>
        <v/>
      </c>
      <c r="J128" s="4">
        <v>0.48348619999999998</v>
      </c>
      <c r="K128" s="4">
        <f t="shared" si="16"/>
        <v>-0.86717335200000001</v>
      </c>
      <c r="L128" s="6">
        <f t="shared" si="17"/>
        <v>1.0280925519999999</v>
      </c>
      <c r="M128" s="4">
        <v>-0.23627770000000001</v>
      </c>
      <c r="N128" s="4" t="str">
        <f t="shared" si="18"/>
        <v/>
      </c>
      <c r="O128" s="4">
        <v>0.25010399999999999</v>
      </c>
      <c r="P128" s="4">
        <f t="shared" si="19"/>
        <v>-0.72648153999999998</v>
      </c>
      <c r="Q128" s="6">
        <f t="shared" si="20"/>
        <v>0.25392614000000002</v>
      </c>
      <c r="R128" s="5">
        <v>-2.0875999999999999E-2</v>
      </c>
      <c r="S128" s="4" t="str">
        <f t="shared" si="21"/>
        <v/>
      </c>
      <c r="T128" s="4">
        <v>0.21000859999999999</v>
      </c>
      <c r="U128" s="4">
        <f t="shared" si="22"/>
        <v>-0.43249285599999998</v>
      </c>
      <c r="V128" s="6">
        <f t="shared" si="23"/>
        <v>0.39074085599999997</v>
      </c>
    </row>
    <row r="129" spans="1:22" x14ac:dyDescent="0.25">
      <c r="A129" s="12" t="s">
        <v>127</v>
      </c>
      <c r="B129" s="14" t="s">
        <v>302</v>
      </c>
      <c r="C129" s="5">
        <v>-3.4404000000000001E-3</v>
      </c>
      <c r="D129" s="4" t="str">
        <f t="shared" si="12"/>
        <v/>
      </c>
      <c r="E129" s="4">
        <v>1.4723200000000001E-2</v>
      </c>
      <c r="F129" s="4">
        <f t="shared" si="13"/>
        <v>-3.2297872000000005E-2</v>
      </c>
      <c r="G129" s="6">
        <f t="shared" si="14"/>
        <v>2.5417072000000002E-2</v>
      </c>
      <c r="H129" s="5">
        <v>-0.78816319999999995</v>
      </c>
      <c r="I129" s="4" t="str">
        <f t="shared" si="15"/>
        <v/>
      </c>
      <c r="J129" s="4">
        <v>0.60817560000000004</v>
      </c>
      <c r="K129" s="4">
        <f t="shared" si="16"/>
        <v>-1.9801873759999999</v>
      </c>
      <c r="L129" s="6">
        <f t="shared" si="17"/>
        <v>0.40386097600000015</v>
      </c>
      <c r="M129" s="4">
        <v>1.121459</v>
      </c>
      <c r="N129" s="4" t="str">
        <f t="shared" si="18"/>
        <v>*</v>
      </c>
      <c r="O129" s="4">
        <v>0.3434044</v>
      </c>
      <c r="P129" s="4">
        <f t="shared" si="19"/>
        <v>0.44838637599999998</v>
      </c>
      <c r="Q129" s="6">
        <f t="shared" si="20"/>
        <v>1.794531624</v>
      </c>
      <c r="R129" s="5">
        <v>1.3284400000000001</v>
      </c>
      <c r="S129" s="4" t="str">
        <f t="shared" si="21"/>
        <v>*</v>
      </c>
      <c r="T129" s="4">
        <v>0.1954272</v>
      </c>
      <c r="U129" s="4">
        <f t="shared" si="22"/>
        <v>0.94540268800000016</v>
      </c>
      <c r="V129" s="6">
        <f t="shared" si="23"/>
        <v>1.711477312</v>
      </c>
    </row>
    <row r="130" spans="1:22" x14ac:dyDescent="0.25">
      <c r="A130" s="12" t="s">
        <v>128</v>
      </c>
      <c r="B130" s="14" t="s">
        <v>303</v>
      </c>
      <c r="C130" s="5">
        <v>2.40076E-2</v>
      </c>
      <c r="D130" s="4" t="str">
        <f t="shared" si="12"/>
        <v/>
      </c>
      <c r="E130" s="4">
        <v>1.2697999999999999E-2</v>
      </c>
      <c r="F130" s="4">
        <f t="shared" si="13"/>
        <v>-8.8047999999999599E-4</v>
      </c>
      <c r="G130" s="6">
        <f t="shared" si="14"/>
        <v>4.8895679999999997E-2</v>
      </c>
      <c r="H130" s="5">
        <v>0.94010539999999998</v>
      </c>
      <c r="I130" s="4" t="str">
        <f t="shared" si="15"/>
        <v/>
      </c>
      <c r="J130" s="4">
        <v>0.50721590000000005</v>
      </c>
      <c r="K130" s="4">
        <f t="shared" si="16"/>
        <v>-5.4037764000000155E-2</v>
      </c>
      <c r="L130" s="6">
        <f t="shared" si="17"/>
        <v>1.9342485640000002</v>
      </c>
      <c r="M130" s="4">
        <v>0.2012834</v>
      </c>
      <c r="N130" s="4" t="str">
        <f t="shared" si="18"/>
        <v/>
      </c>
      <c r="O130" s="4">
        <v>0.26194790000000001</v>
      </c>
      <c r="P130" s="4">
        <f t="shared" si="19"/>
        <v>-0.31213448399999999</v>
      </c>
      <c r="Q130" s="6">
        <f t="shared" si="20"/>
        <v>0.71470128399999999</v>
      </c>
      <c r="R130" s="5">
        <v>0.15276490000000001</v>
      </c>
      <c r="S130" s="4" t="str">
        <f t="shared" si="21"/>
        <v/>
      </c>
      <c r="T130" s="4">
        <v>0.18767410000000001</v>
      </c>
      <c r="U130" s="4">
        <f t="shared" si="22"/>
        <v>-0.21507633600000001</v>
      </c>
      <c r="V130" s="6">
        <f t="shared" si="23"/>
        <v>0.52060613600000005</v>
      </c>
    </row>
    <row r="131" spans="1:22" x14ac:dyDescent="0.25">
      <c r="A131" s="12" t="s">
        <v>129</v>
      </c>
      <c r="B131" s="14" t="s">
        <v>304</v>
      </c>
      <c r="C131" s="5">
        <v>-6.2554999999999998E-3</v>
      </c>
      <c r="D131" s="4" t="str">
        <f t="shared" ref="D131:D144" si="24">IF(OR(AND(F131&lt;0,G131&lt;0),AND(F131&gt;0,G131&gt;0)),"*","")</f>
        <v/>
      </c>
      <c r="E131" s="4">
        <v>1.20283E-2</v>
      </c>
      <c r="F131" s="4">
        <f t="shared" ref="F131:F144" si="25">C131-1.96*E131</f>
        <v>-2.9830967999999999E-2</v>
      </c>
      <c r="G131" s="6">
        <f t="shared" ref="G131:G144" si="26">C131+1.96*E131</f>
        <v>1.7319967999999998E-2</v>
      </c>
      <c r="H131" s="5">
        <v>2.3856499999999999E-2</v>
      </c>
      <c r="I131" s="4" t="str">
        <f t="shared" ref="I131:I144" si="27">IF(OR(AND(K131&lt;0,L131&lt;0),AND(K131&gt;0,L131&gt;0)),"*","")</f>
        <v/>
      </c>
      <c r="J131" s="4">
        <v>0.48217209999999999</v>
      </c>
      <c r="K131" s="4">
        <f t="shared" ref="K131:K144" si="28">H131-1.96*J131</f>
        <v>-0.92120081600000003</v>
      </c>
      <c r="L131" s="6">
        <f t="shared" ref="L131:L144" si="29">H131+1.96*J131</f>
        <v>0.96891381599999993</v>
      </c>
      <c r="M131" s="4">
        <v>0.51987850000000002</v>
      </c>
      <c r="N131" s="4" t="str">
        <f t="shared" ref="N131:N144" si="30">IF(OR(AND(P131&lt;0,Q131&lt;0),AND(P131&gt;0,Q131&gt;0)),"*","")</f>
        <v/>
      </c>
      <c r="O131" s="4">
        <v>0.29865710000000001</v>
      </c>
      <c r="P131" s="4">
        <f t="shared" ref="P131:P144" si="31">M131-1.96*O131</f>
        <v>-6.5489416000000022E-2</v>
      </c>
      <c r="Q131" s="6">
        <f t="shared" ref="Q131:Q144" si="32">M131+1.96*O131</f>
        <v>1.105246416</v>
      </c>
      <c r="R131" s="5">
        <v>-0.64984169999999997</v>
      </c>
      <c r="S131" s="4" t="str">
        <f t="shared" ref="S131:S144" si="33">IF(OR(AND(U131&lt;0,V131&lt;0),AND(U131&gt;0,V131&gt;0)),"*","")</f>
        <v/>
      </c>
      <c r="T131" s="4">
        <v>0.41699419999999998</v>
      </c>
      <c r="U131" s="4">
        <f t="shared" ref="U131:U144" si="34">R131-1.96*T131</f>
        <v>-1.4671503319999999</v>
      </c>
      <c r="V131" s="6">
        <f t="shared" ref="V131:V144" si="35">R131+1.96*T131</f>
        <v>0.16746693199999996</v>
      </c>
    </row>
    <row r="132" spans="1:22" x14ac:dyDescent="0.25">
      <c r="A132" s="12" t="s">
        <v>130</v>
      </c>
      <c r="B132" s="14" t="s">
        <v>305</v>
      </c>
      <c r="C132" s="5">
        <v>6.5490000000000001E-3</v>
      </c>
      <c r="D132" s="4" t="str">
        <f t="shared" si="24"/>
        <v/>
      </c>
      <c r="E132" s="4">
        <v>1.33296E-2</v>
      </c>
      <c r="F132" s="4">
        <f t="shared" si="25"/>
        <v>-1.9577016000000003E-2</v>
      </c>
      <c r="G132" s="6">
        <f t="shared" si="26"/>
        <v>3.2675016000000001E-2</v>
      </c>
      <c r="H132" s="5">
        <v>0.46185929999999997</v>
      </c>
      <c r="I132" s="4" t="str">
        <f t="shared" si="27"/>
        <v/>
      </c>
      <c r="J132" s="4">
        <v>0.53756110000000001</v>
      </c>
      <c r="K132" s="4">
        <f t="shared" si="28"/>
        <v>-0.59176045600000005</v>
      </c>
      <c r="L132" s="6">
        <f t="shared" si="29"/>
        <v>1.515479056</v>
      </c>
      <c r="M132" s="4">
        <v>-1.511746</v>
      </c>
      <c r="N132" s="4" t="str">
        <f t="shared" si="30"/>
        <v>*</v>
      </c>
      <c r="O132" s="4">
        <v>0.28200409999999998</v>
      </c>
      <c r="P132" s="4">
        <f t="shared" si="31"/>
        <v>-2.064474036</v>
      </c>
      <c r="Q132" s="6">
        <f t="shared" si="32"/>
        <v>-0.95901796400000006</v>
      </c>
      <c r="R132" s="5">
        <v>-0.28452359999999999</v>
      </c>
      <c r="S132" s="4" t="str">
        <f t="shared" si="33"/>
        <v/>
      </c>
      <c r="T132" s="4">
        <v>0.17716470000000001</v>
      </c>
      <c r="U132" s="4">
        <f t="shared" si="34"/>
        <v>-0.63176641199999994</v>
      </c>
      <c r="V132" s="6">
        <f t="shared" si="35"/>
        <v>6.2719212000000024E-2</v>
      </c>
    </row>
    <row r="133" spans="1:22" x14ac:dyDescent="0.25">
      <c r="A133" s="12" t="s">
        <v>131</v>
      </c>
      <c r="B133" s="14" t="s">
        <v>306</v>
      </c>
      <c r="C133" s="5">
        <v>-2.9067300000000001E-2</v>
      </c>
      <c r="D133" s="4" t="str">
        <f>IF(OR(AND(F133&lt;0,G133&lt;0),AND(F133&gt;0,G133&gt;0)),"*","")</f>
        <v>*</v>
      </c>
      <c r="E133" s="4">
        <v>1.2529E-2</v>
      </c>
      <c r="F133" s="4">
        <f t="shared" si="25"/>
        <v>-5.3624140000000001E-2</v>
      </c>
      <c r="G133" s="6">
        <f t="shared" si="26"/>
        <v>-4.5104600000000009E-3</v>
      </c>
      <c r="H133" s="5">
        <v>-0.96158270000000001</v>
      </c>
      <c r="I133" s="4" t="str">
        <f t="shared" si="27"/>
        <v/>
      </c>
      <c r="J133" s="4">
        <v>0.49939480000000003</v>
      </c>
      <c r="K133" s="4">
        <f t="shared" si="28"/>
        <v>-1.9403965080000001</v>
      </c>
      <c r="L133" s="6">
        <f t="shared" si="29"/>
        <v>1.723110800000005E-2</v>
      </c>
      <c r="M133" s="4">
        <v>1.5253300000000001</v>
      </c>
      <c r="N133" s="4" t="str">
        <f>IF(OR(AND(P133&lt;0,Q133&lt;0),AND(P133&gt;0,Q133&gt;0)),"*","")</f>
        <v>*</v>
      </c>
      <c r="O133" s="4">
        <v>0.25780589999999998</v>
      </c>
      <c r="P133" s="4">
        <f t="shared" si="31"/>
        <v>1.0200304360000001</v>
      </c>
      <c r="Q133" s="6">
        <f t="shared" si="32"/>
        <v>2.0306295639999998</v>
      </c>
      <c r="R133" s="5">
        <v>-0.23770440000000001</v>
      </c>
      <c r="S133" s="4" t="str">
        <f>IF(OR(AND(U133&lt;0,V133&lt;0),AND(U133&gt;0,V133&gt;0)),"*","")</f>
        <v/>
      </c>
      <c r="T133" s="4">
        <v>0.1948579</v>
      </c>
      <c r="U133" s="4">
        <f t="shared" si="34"/>
        <v>-0.61962588399999996</v>
      </c>
      <c r="V133" s="6">
        <f t="shared" si="35"/>
        <v>0.14421708399999997</v>
      </c>
    </row>
    <row r="134" spans="1:22" x14ac:dyDescent="0.25">
      <c r="A134" s="12" t="s">
        <v>132</v>
      </c>
      <c r="B134" s="14" t="s">
        <v>307</v>
      </c>
      <c r="C134" s="5">
        <v>-2.2293400000000001E-2</v>
      </c>
      <c r="D134" s="4" t="str">
        <f t="shared" si="24"/>
        <v/>
      </c>
      <c r="E134" s="4">
        <v>1.7518100000000002E-2</v>
      </c>
      <c r="F134" s="4">
        <f t="shared" si="25"/>
        <v>-5.6628876000000009E-2</v>
      </c>
      <c r="G134" s="6">
        <f t="shared" si="26"/>
        <v>1.2042076000000002E-2</v>
      </c>
      <c r="H134" s="5">
        <v>-0.75555559999999999</v>
      </c>
      <c r="I134" s="4" t="str">
        <f t="shared" si="27"/>
        <v/>
      </c>
      <c r="J134" s="4">
        <v>0.76378900000000005</v>
      </c>
      <c r="K134" s="4">
        <f t="shared" si="28"/>
        <v>-2.2525820400000001</v>
      </c>
      <c r="L134" s="6">
        <f t="shared" si="29"/>
        <v>0.74147084000000019</v>
      </c>
      <c r="M134" s="4">
        <v>2.1784400000000002</v>
      </c>
      <c r="N134" s="4" t="str">
        <f t="shared" si="30"/>
        <v>*</v>
      </c>
      <c r="O134" s="4">
        <v>0.58606760000000002</v>
      </c>
      <c r="P134" s="4">
        <f t="shared" si="31"/>
        <v>1.0297475040000001</v>
      </c>
      <c r="Q134" s="6">
        <f t="shared" si="32"/>
        <v>3.3271324959999999</v>
      </c>
      <c r="R134" s="5">
        <v>4.5111109999999996</v>
      </c>
      <c r="S134" s="4" t="str">
        <f t="shared" si="33"/>
        <v>*</v>
      </c>
      <c r="T134" s="4">
        <v>0.4413493</v>
      </c>
      <c r="U134" s="4">
        <f t="shared" si="34"/>
        <v>3.6460663719999995</v>
      </c>
      <c r="V134" s="6">
        <f t="shared" si="35"/>
        <v>5.3761556279999994</v>
      </c>
    </row>
    <row r="135" spans="1:22" x14ac:dyDescent="0.25">
      <c r="A135" s="12" t="s">
        <v>133</v>
      </c>
      <c r="B135" s="14" t="s">
        <v>308</v>
      </c>
      <c r="C135" s="5">
        <v>-1.26208E-2</v>
      </c>
      <c r="D135" s="4" t="str">
        <f t="shared" si="24"/>
        <v/>
      </c>
      <c r="E135" s="4">
        <v>1.40447E-2</v>
      </c>
      <c r="F135" s="4">
        <f t="shared" si="25"/>
        <v>-4.0148412000000001E-2</v>
      </c>
      <c r="G135" s="6">
        <f t="shared" si="26"/>
        <v>1.4906812E-2</v>
      </c>
      <c r="H135" s="5">
        <v>-0.31605840000000002</v>
      </c>
      <c r="I135" s="4" t="str">
        <f t="shared" si="27"/>
        <v/>
      </c>
      <c r="J135" s="4">
        <v>0.57314500000000002</v>
      </c>
      <c r="K135" s="4">
        <f t="shared" si="28"/>
        <v>-1.4394225999999999</v>
      </c>
      <c r="L135" s="6">
        <f t="shared" si="29"/>
        <v>0.80730579999999996</v>
      </c>
      <c r="M135" s="4">
        <v>-0.1924922</v>
      </c>
      <c r="N135" s="4" t="str">
        <f t="shared" si="30"/>
        <v/>
      </c>
      <c r="O135" s="4">
        <v>0.31065690000000001</v>
      </c>
      <c r="P135" s="4">
        <f t="shared" si="31"/>
        <v>-0.80137972400000002</v>
      </c>
      <c r="Q135" s="6">
        <f t="shared" si="32"/>
        <v>0.41639532400000001</v>
      </c>
      <c r="R135" s="5">
        <v>0.65038899999999999</v>
      </c>
      <c r="S135" s="4" t="str">
        <f t="shared" si="33"/>
        <v>*</v>
      </c>
      <c r="T135" s="4">
        <v>0.1810358</v>
      </c>
      <c r="U135" s="4">
        <f t="shared" si="34"/>
        <v>0.29555883199999999</v>
      </c>
      <c r="V135" s="6">
        <f t="shared" si="35"/>
        <v>1.005219168</v>
      </c>
    </row>
    <row r="136" spans="1:22" x14ac:dyDescent="0.25">
      <c r="A136" s="12" t="s">
        <v>134</v>
      </c>
      <c r="B136" s="14" t="s">
        <v>309</v>
      </c>
      <c r="C136" s="5">
        <v>-1.3845700000000001E-2</v>
      </c>
      <c r="D136" s="4" t="str">
        <f t="shared" si="24"/>
        <v/>
      </c>
      <c r="E136" s="4">
        <v>1.4643099999999999E-2</v>
      </c>
      <c r="F136" s="4">
        <f t="shared" si="25"/>
        <v>-4.2546175999999998E-2</v>
      </c>
      <c r="G136" s="6">
        <f t="shared" si="26"/>
        <v>1.4854775999999998E-2</v>
      </c>
      <c r="H136" s="5">
        <v>-1.054049</v>
      </c>
      <c r="I136" s="4" t="str">
        <f t="shared" si="27"/>
        <v/>
      </c>
      <c r="J136" s="4">
        <v>0.60400869999999995</v>
      </c>
      <c r="K136" s="4">
        <f t="shared" si="28"/>
        <v>-2.2379060519999996</v>
      </c>
      <c r="L136" s="6">
        <f t="shared" si="29"/>
        <v>0.12980805199999979</v>
      </c>
      <c r="M136" s="4">
        <v>-0.44048229999999999</v>
      </c>
      <c r="N136" s="4" t="str">
        <f t="shared" si="30"/>
        <v/>
      </c>
      <c r="O136" s="4">
        <v>0.33925850000000002</v>
      </c>
      <c r="P136" s="4">
        <f t="shared" si="31"/>
        <v>-1.10542896</v>
      </c>
      <c r="Q136" s="6">
        <f t="shared" si="32"/>
        <v>0.22446436000000003</v>
      </c>
      <c r="R136" s="5">
        <v>8.5673840000000006</v>
      </c>
      <c r="S136" s="4" t="str">
        <f t="shared" si="33"/>
        <v>*</v>
      </c>
      <c r="T136" s="4">
        <v>0.1933347</v>
      </c>
      <c r="U136" s="4">
        <f t="shared" si="34"/>
        <v>8.1884479880000001</v>
      </c>
      <c r="V136" s="6">
        <f t="shared" si="35"/>
        <v>8.946320012000001</v>
      </c>
    </row>
    <row r="137" spans="1:22" x14ac:dyDescent="0.25">
      <c r="A137" s="12" t="s">
        <v>135</v>
      </c>
      <c r="B137" s="14" t="s">
        <v>310</v>
      </c>
      <c r="C137" s="5">
        <v>2.1179099999999999E-2</v>
      </c>
      <c r="D137" s="4" t="str">
        <f t="shared" si="24"/>
        <v/>
      </c>
      <c r="E137" s="4">
        <v>1.2499700000000001E-2</v>
      </c>
      <c r="F137" s="4">
        <f t="shared" si="25"/>
        <v>-3.3203120000000023E-3</v>
      </c>
      <c r="G137" s="6">
        <f t="shared" si="26"/>
        <v>4.5678512000000004E-2</v>
      </c>
      <c r="H137" s="5">
        <v>1.3479650000000001</v>
      </c>
      <c r="I137" s="4" t="str">
        <f t="shared" si="27"/>
        <v>*</v>
      </c>
      <c r="J137" s="4">
        <v>0.49801489999999998</v>
      </c>
      <c r="K137" s="4">
        <f t="shared" si="28"/>
        <v>0.37185579600000018</v>
      </c>
      <c r="L137" s="6">
        <f t="shared" si="29"/>
        <v>2.324074204</v>
      </c>
      <c r="M137" s="4">
        <v>-0.19044359999999999</v>
      </c>
      <c r="N137" s="4" t="str">
        <f t="shared" si="30"/>
        <v/>
      </c>
      <c r="O137" s="4">
        <v>0.2572313</v>
      </c>
      <c r="P137" s="4">
        <f t="shared" si="31"/>
        <v>-0.69461694799999996</v>
      </c>
      <c r="Q137" s="6">
        <f t="shared" si="32"/>
        <v>0.31372974800000003</v>
      </c>
      <c r="R137" s="5">
        <v>4.1965440000000003</v>
      </c>
      <c r="S137" s="4" t="str">
        <f t="shared" si="33"/>
        <v>*</v>
      </c>
      <c r="T137" s="4">
        <v>0.19660159999999999</v>
      </c>
      <c r="U137" s="4">
        <f t="shared" si="34"/>
        <v>3.8112048640000005</v>
      </c>
      <c r="V137" s="6">
        <f t="shared" si="35"/>
        <v>4.5818831360000001</v>
      </c>
    </row>
    <row r="138" spans="1:22" x14ac:dyDescent="0.25">
      <c r="A138" s="12" t="s">
        <v>136</v>
      </c>
      <c r="B138" s="14" t="s">
        <v>311</v>
      </c>
      <c r="C138" s="5">
        <v>1.1777999999999999E-3</v>
      </c>
      <c r="D138" s="4" t="str">
        <f t="shared" si="24"/>
        <v/>
      </c>
      <c r="E138" s="4">
        <v>1.2427199999999999E-2</v>
      </c>
      <c r="F138" s="4">
        <f t="shared" si="25"/>
        <v>-2.3179511999999999E-2</v>
      </c>
      <c r="G138" s="6">
        <f t="shared" si="26"/>
        <v>2.5535111999999999E-2</v>
      </c>
      <c r="H138" s="5">
        <v>0.15246580000000001</v>
      </c>
      <c r="I138" s="4" t="str">
        <f t="shared" si="27"/>
        <v/>
      </c>
      <c r="J138" s="4">
        <v>0.49459779999999998</v>
      </c>
      <c r="K138" s="4">
        <f t="shared" si="28"/>
        <v>-0.8169458879999999</v>
      </c>
      <c r="L138" s="6">
        <f t="shared" si="29"/>
        <v>1.121877488</v>
      </c>
      <c r="M138" s="4">
        <v>0.96919560000000005</v>
      </c>
      <c r="N138" s="4" t="str">
        <f t="shared" si="30"/>
        <v>*</v>
      </c>
      <c r="O138" s="4">
        <v>0.25519550000000002</v>
      </c>
      <c r="P138" s="4">
        <f t="shared" si="31"/>
        <v>0.46901241999999999</v>
      </c>
      <c r="Q138" s="6">
        <f t="shared" si="32"/>
        <v>1.46937878</v>
      </c>
      <c r="R138" s="5">
        <v>1.0085599999999999</v>
      </c>
      <c r="S138" s="4" t="str">
        <f t="shared" si="33"/>
        <v>*</v>
      </c>
      <c r="T138" s="4">
        <v>0.19822719999999999</v>
      </c>
      <c r="U138" s="4">
        <f t="shared" si="34"/>
        <v>0.62003468799999994</v>
      </c>
      <c r="V138" s="6">
        <f t="shared" si="35"/>
        <v>1.3970853119999997</v>
      </c>
    </row>
    <row r="139" spans="1:22" x14ac:dyDescent="0.25">
      <c r="A139" s="12" t="s">
        <v>137</v>
      </c>
      <c r="B139" s="14" t="s">
        <v>312</v>
      </c>
      <c r="C139" s="5">
        <v>1.405E-3</v>
      </c>
      <c r="D139" s="4" t="str">
        <f t="shared" si="24"/>
        <v/>
      </c>
      <c r="E139" s="4">
        <v>1.4378500000000001E-2</v>
      </c>
      <c r="F139" s="4">
        <f t="shared" si="25"/>
        <v>-2.677686E-2</v>
      </c>
      <c r="G139" s="6">
        <f t="shared" si="26"/>
        <v>2.958686E-2</v>
      </c>
      <c r="H139" s="5">
        <v>0.1599942</v>
      </c>
      <c r="I139" s="4" t="str">
        <f t="shared" si="27"/>
        <v/>
      </c>
      <c r="J139" s="4">
        <v>0.59027099999999999</v>
      </c>
      <c r="K139" s="4">
        <f t="shared" si="28"/>
        <v>-0.99693696000000009</v>
      </c>
      <c r="L139" s="6">
        <f t="shared" si="29"/>
        <v>1.3169253600000002</v>
      </c>
      <c r="M139" s="4">
        <v>0.21021139999999999</v>
      </c>
      <c r="N139" s="4" t="str">
        <f t="shared" si="30"/>
        <v/>
      </c>
      <c r="O139" s="4">
        <v>0.32606289999999999</v>
      </c>
      <c r="P139" s="4">
        <f t="shared" si="31"/>
        <v>-0.42887188399999993</v>
      </c>
      <c r="Q139" s="6">
        <f t="shared" si="32"/>
        <v>0.84929468399999997</v>
      </c>
      <c r="R139" s="5">
        <v>0.37512620000000002</v>
      </c>
      <c r="S139" s="4" t="str">
        <f t="shared" si="33"/>
        <v>*</v>
      </c>
      <c r="T139" s="4">
        <v>0.1873003</v>
      </c>
      <c r="U139" s="4">
        <f t="shared" si="34"/>
        <v>8.0176120000000073E-3</v>
      </c>
      <c r="V139" s="6">
        <f t="shared" si="35"/>
        <v>0.74223478799999998</v>
      </c>
    </row>
    <row r="140" spans="1:22" x14ac:dyDescent="0.25">
      <c r="A140" s="12" t="s">
        <v>138</v>
      </c>
      <c r="B140" s="14" t="s">
        <v>313</v>
      </c>
      <c r="C140" s="5">
        <v>-2.221E-4</v>
      </c>
      <c r="D140" s="4" t="str">
        <f t="shared" si="24"/>
        <v/>
      </c>
      <c r="E140" s="4">
        <v>1.47805E-2</v>
      </c>
      <c r="F140" s="4">
        <f t="shared" si="25"/>
        <v>-2.919188E-2</v>
      </c>
      <c r="G140" s="6">
        <f t="shared" si="26"/>
        <v>2.8747680000000001E-2</v>
      </c>
      <c r="H140" s="5">
        <v>-0.1287016</v>
      </c>
      <c r="I140" s="4" t="str">
        <f t="shared" si="27"/>
        <v/>
      </c>
      <c r="J140" s="4">
        <v>0.6111782</v>
      </c>
      <c r="K140" s="4">
        <f t="shared" si="28"/>
        <v>-1.3266108720000001</v>
      </c>
      <c r="L140" s="6">
        <f t="shared" si="29"/>
        <v>1.0692076719999999</v>
      </c>
      <c r="M140" s="4">
        <v>-0.17441780000000001</v>
      </c>
      <c r="N140" s="4" t="str">
        <f t="shared" si="30"/>
        <v/>
      </c>
      <c r="O140" s="4">
        <v>0.34644849999999999</v>
      </c>
      <c r="P140" s="4">
        <f t="shared" si="31"/>
        <v>-0.85345686000000009</v>
      </c>
      <c r="Q140" s="6">
        <f t="shared" si="32"/>
        <v>0.50462125999999996</v>
      </c>
      <c r="R140" s="5">
        <v>-0.70385120000000001</v>
      </c>
      <c r="S140" s="4" t="str">
        <f t="shared" si="33"/>
        <v>*</v>
      </c>
      <c r="T140" s="4">
        <v>0.19700380000000001</v>
      </c>
      <c r="U140" s="4">
        <f t="shared" si="34"/>
        <v>-1.089978648</v>
      </c>
      <c r="V140" s="6">
        <f t="shared" si="35"/>
        <v>-0.31772375200000003</v>
      </c>
    </row>
    <row r="141" spans="1:22" x14ac:dyDescent="0.25">
      <c r="A141" s="12" t="s">
        <v>139</v>
      </c>
      <c r="B141" s="14" t="s">
        <v>314</v>
      </c>
      <c r="C141" s="5">
        <v>-1.0196999999999999E-3</v>
      </c>
      <c r="D141" s="4" t="str">
        <f t="shared" si="24"/>
        <v/>
      </c>
      <c r="E141" s="4">
        <v>1.49797E-2</v>
      </c>
      <c r="F141" s="4">
        <f t="shared" si="25"/>
        <v>-3.0379911999999999E-2</v>
      </c>
      <c r="G141" s="6">
        <f t="shared" si="26"/>
        <v>2.8340512000000002E-2</v>
      </c>
      <c r="H141" s="5">
        <v>-0.48930040000000002</v>
      </c>
      <c r="I141" s="4" t="str">
        <f t="shared" si="27"/>
        <v/>
      </c>
      <c r="J141" s="4">
        <v>0.62170760000000003</v>
      </c>
      <c r="K141" s="4">
        <f t="shared" si="28"/>
        <v>-1.7078472960000002</v>
      </c>
      <c r="L141" s="6">
        <f t="shared" si="29"/>
        <v>0.72924649600000002</v>
      </c>
      <c r="M141" s="4">
        <v>0.93861119999999998</v>
      </c>
      <c r="N141" s="4" t="str">
        <f t="shared" si="30"/>
        <v>*</v>
      </c>
      <c r="O141" s="4">
        <v>0.35672520000000002</v>
      </c>
      <c r="P141" s="4">
        <f t="shared" si="31"/>
        <v>0.23942980799999991</v>
      </c>
      <c r="Q141" s="6">
        <f t="shared" si="32"/>
        <v>1.637792592</v>
      </c>
      <c r="R141" s="5">
        <v>-3.0315300000000001</v>
      </c>
      <c r="S141" s="4" t="str">
        <f t="shared" si="33"/>
        <v>*</v>
      </c>
      <c r="T141" s="4">
        <v>0.19631580000000001</v>
      </c>
      <c r="U141" s="4">
        <f t="shared" si="34"/>
        <v>-3.4163089680000001</v>
      </c>
      <c r="V141" s="6">
        <f t="shared" si="35"/>
        <v>-2.6467510320000001</v>
      </c>
    </row>
    <row r="142" spans="1:22" x14ac:dyDescent="0.25">
      <c r="A142" s="12" t="s">
        <v>140</v>
      </c>
      <c r="B142" s="14" t="s">
        <v>315</v>
      </c>
      <c r="C142" s="5">
        <v>1.7471299999999999E-2</v>
      </c>
      <c r="D142" s="4" t="str">
        <f t="shared" si="24"/>
        <v/>
      </c>
      <c r="E142" s="4">
        <v>1.45101E-2</v>
      </c>
      <c r="F142" s="4">
        <f t="shared" si="25"/>
        <v>-1.0968496000000001E-2</v>
      </c>
      <c r="G142" s="6">
        <f t="shared" si="26"/>
        <v>4.5911095999999998E-2</v>
      </c>
      <c r="H142" s="5">
        <v>0.87378299999999998</v>
      </c>
      <c r="I142" s="4" t="str">
        <f t="shared" si="27"/>
        <v/>
      </c>
      <c r="J142" s="4">
        <v>0.59860120000000006</v>
      </c>
      <c r="K142" s="4">
        <f t="shared" si="28"/>
        <v>-0.29947535200000019</v>
      </c>
      <c r="L142" s="6">
        <f t="shared" si="29"/>
        <v>2.0470413519999999</v>
      </c>
      <c r="M142" s="4">
        <v>-0.77870609999999996</v>
      </c>
      <c r="N142" s="4" t="str">
        <f t="shared" si="30"/>
        <v>*</v>
      </c>
      <c r="O142" s="4">
        <v>0.35889660000000001</v>
      </c>
      <c r="P142" s="4">
        <f t="shared" si="31"/>
        <v>-1.4821434359999999</v>
      </c>
      <c r="Q142" s="6">
        <f t="shared" si="32"/>
        <v>-7.5268763999999933E-2</v>
      </c>
      <c r="R142" s="5">
        <v>-2.25563</v>
      </c>
      <c r="S142" s="4" t="str">
        <f t="shared" si="33"/>
        <v>*</v>
      </c>
      <c r="T142" s="4">
        <v>0.36162919999999998</v>
      </c>
      <c r="U142" s="4">
        <f t="shared" si="34"/>
        <v>-2.9644232320000001</v>
      </c>
      <c r="V142" s="6">
        <f t="shared" si="35"/>
        <v>-1.5468367679999999</v>
      </c>
    </row>
    <row r="143" spans="1:22" x14ac:dyDescent="0.25">
      <c r="A143" s="12" t="s">
        <v>141</v>
      </c>
      <c r="B143" s="14" t="s">
        <v>316</v>
      </c>
      <c r="C143" s="5">
        <v>-1.2729900000000001E-2</v>
      </c>
      <c r="D143" s="4" t="str">
        <f t="shared" si="24"/>
        <v/>
      </c>
      <c r="E143" s="4">
        <v>1.23213E-2</v>
      </c>
      <c r="F143" s="4">
        <f t="shared" si="25"/>
        <v>-3.6879648000000001E-2</v>
      </c>
      <c r="G143" s="6">
        <f t="shared" si="26"/>
        <v>1.1419847999999998E-2</v>
      </c>
      <c r="H143" s="5">
        <v>-1.193972</v>
      </c>
      <c r="I143" s="4" t="str">
        <f t="shared" si="27"/>
        <v>*</v>
      </c>
      <c r="J143" s="4">
        <v>0.48979800000000001</v>
      </c>
      <c r="K143" s="4">
        <f t="shared" si="28"/>
        <v>-2.1539760800000001</v>
      </c>
      <c r="L143" s="6">
        <f t="shared" si="29"/>
        <v>-0.23396792</v>
      </c>
      <c r="M143" s="4">
        <v>0.96068169999999997</v>
      </c>
      <c r="N143" s="4" t="str">
        <f t="shared" si="30"/>
        <v>*</v>
      </c>
      <c r="O143" s="4">
        <v>0.25407390000000002</v>
      </c>
      <c r="P143" s="4">
        <f t="shared" si="31"/>
        <v>0.46269685599999993</v>
      </c>
      <c r="Q143" s="6">
        <f t="shared" si="32"/>
        <v>1.458666544</v>
      </c>
      <c r="R143" s="5">
        <v>-1.104968</v>
      </c>
      <c r="S143" s="4" t="str">
        <f t="shared" si="33"/>
        <v>*</v>
      </c>
      <c r="T143" s="4">
        <v>0.2101828</v>
      </c>
      <c r="U143" s="4">
        <f t="shared" si="34"/>
        <v>-1.5169262880000001</v>
      </c>
      <c r="V143" s="6">
        <f t="shared" si="35"/>
        <v>-0.69300971199999994</v>
      </c>
    </row>
    <row r="144" spans="1:22" x14ac:dyDescent="0.25">
      <c r="A144" s="13" t="s">
        <v>142</v>
      </c>
      <c r="B144" s="13" t="s">
        <v>317</v>
      </c>
      <c r="C144" s="7">
        <v>-1.88381E-2</v>
      </c>
      <c r="D144" s="8" t="str">
        <f t="shared" si="24"/>
        <v/>
      </c>
      <c r="E144" s="8">
        <v>1.1193099999999999E-2</v>
      </c>
      <c r="F144" s="8">
        <f t="shared" si="25"/>
        <v>-4.0776575999999995E-2</v>
      </c>
      <c r="G144" s="9">
        <f t="shared" si="26"/>
        <v>3.1003759999999984E-3</v>
      </c>
      <c r="H144" s="7">
        <v>-1.00284</v>
      </c>
      <c r="I144" s="8" t="str">
        <f t="shared" si="27"/>
        <v>*</v>
      </c>
      <c r="J144" s="8">
        <v>0.44153690000000001</v>
      </c>
      <c r="K144" s="8">
        <f t="shared" si="28"/>
        <v>-1.868252324</v>
      </c>
      <c r="L144" s="9">
        <f t="shared" si="29"/>
        <v>-0.13742767599999994</v>
      </c>
      <c r="M144" s="8">
        <v>0.40047700000000003</v>
      </c>
      <c r="N144" s="8" t="str">
        <f t="shared" si="30"/>
        <v/>
      </c>
      <c r="O144" s="8">
        <v>0.24957969999999999</v>
      </c>
      <c r="P144" s="8">
        <f t="shared" si="31"/>
        <v>-8.8699211999999916E-2</v>
      </c>
      <c r="Q144" s="9">
        <f t="shared" si="32"/>
        <v>0.88965321200000003</v>
      </c>
      <c r="R144" s="7">
        <v>-1.9862930000000001</v>
      </c>
      <c r="S144" s="8" t="str">
        <f t="shared" si="33"/>
        <v>*</v>
      </c>
      <c r="T144" s="8">
        <v>0.31253049999999999</v>
      </c>
      <c r="U144" s="8">
        <f t="shared" si="34"/>
        <v>-2.5988527800000001</v>
      </c>
      <c r="V144" s="9">
        <f t="shared" si="35"/>
        <v>-1.3737332200000001</v>
      </c>
    </row>
    <row r="146" spans="1:4" x14ac:dyDescent="0.25">
      <c r="A146" t="s">
        <v>153</v>
      </c>
      <c r="D146" s="10"/>
    </row>
  </sheetData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Header>&amp;C&amp;A&amp;R&amp;D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6"/>
  <sheetViews>
    <sheetView tabSelected="1" view="pageBreakPreview" zoomScaleNormal="40" zoomScaleSheetLayoutView="100" workbookViewId="0">
      <selection activeCell="A2" sqref="A2"/>
    </sheetView>
  </sheetViews>
  <sheetFormatPr defaultRowHeight="15" x14ac:dyDescent="0.25"/>
  <cols>
    <col min="1" max="1" width="13.42578125" customWidth="1"/>
    <col min="2" max="2" width="84.42578125" bestFit="1" customWidth="1"/>
    <col min="3" max="3" width="14.28515625" bestFit="1" customWidth="1"/>
    <col min="4" max="4" width="3.28515625" customWidth="1"/>
    <col min="5" max="5" width="16.28515625" hidden="1" customWidth="1"/>
    <col min="6" max="7" width="16.28515625" customWidth="1"/>
    <col min="8" max="8" width="14.140625" bestFit="1" customWidth="1"/>
    <col min="9" max="9" width="3.28515625" customWidth="1"/>
    <col min="10" max="10" width="16.140625" hidden="1" customWidth="1"/>
    <col min="11" max="12" width="16.140625" customWidth="1"/>
    <col min="13" max="13" width="14.140625" bestFit="1" customWidth="1"/>
    <col min="14" max="14" width="3.28515625" customWidth="1"/>
    <col min="15" max="15" width="16.140625" hidden="1" customWidth="1"/>
    <col min="16" max="17" width="16.28515625" customWidth="1"/>
    <col min="18" max="18" width="16" bestFit="1" customWidth="1"/>
    <col min="19" max="19" width="3.28515625" customWidth="1"/>
    <col min="20" max="20" width="18.140625" hidden="1" customWidth="1"/>
    <col min="21" max="22" width="16.28515625" customWidth="1"/>
  </cols>
  <sheetData>
    <row r="1" spans="1:22" x14ac:dyDescent="0.25">
      <c r="A1" s="11" t="s">
        <v>179</v>
      </c>
      <c r="B1" s="1" t="s">
        <v>178</v>
      </c>
      <c r="C1" s="1" t="s">
        <v>152</v>
      </c>
      <c r="D1" s="2"/>
      <c r="E1" s="2" t="s">
        <v>143</v>
      </c>
      <c r="F1" s="2" t="s">
        <v>147</v>
      </c>
      <c r="G1" s="3" t="s">
        <v>148</v>
      </c>
      <c r="H1" s="1" t="s">
        <v>155</v>
      </c>
      <c r="I1" s="2"/>
      <c r="J1" s="2" t="s">
        <v>156</v>
      </c>
      <c r="K1" s="2" t="s">
        <v>147</v>
      </c>
      <c r="L1" s="3" t="s">
        <v>148</v>
      </c>
      <c r="M1" s="2" t="s">
        <v>149</v>
      </c>
      <c r="N1" s="2"/>
      <c r="O1" s="2" t="s">
        <v>144</v>
      </c>
      <c r="P1" s="2" t="s">
        <v>147</v>
      </c>
      <c r="Q1" s="3" t="s">
        <v>148</v>
      </c>
      <c r="R1" s="1" t="s">
        <v>150</v>
      </c>
      <c r="S1" s="2"/>
      <c r="T1" s="2" t="s">
        <v>146</v>
      </c>
      <c r="U1" s="2" t="s">
        <v>147</v>
      </c>
      <c r="V1" s="3" t="s">
        <v>148</v>
      </c>
    </row>
    <row r="2" spans="1:22" x14ac:dyDescent="0.25">
      <c r="A2" s="12" t="s">
        <v>0</v>
      </c>
      <c r="B2" s="14" t="s">
        <v>180</v>
      </c>
      <c r="C2" s="5">
        <v>1.81452E-2</v>
      </c>
      <c r="D2" s="4" t="str">
        <f>IF(OR(AND(F2&lt;0,G2&lt;0),AND(F2&gt;0,G2&gt;0)),"*","")</f>
        <v/>
      </c>
      <c r="E2" s="4">
        <v>1.65323E-2</v>
      </c>
      <c r="F2" s="4">
        <f>C2-1.96*E2</f>
        <v>-1.4258107999999999E-2</v>
      </c>
      <c r="G2" s="6">
        <f>C2+1.96*E2</f>
        <v>5.0548507999999999E-2</v>
      </c>
      <c r="H2" s="5">
        <v>0.64372379999999996</v>
      </c>
      <c r="I2" s="4" t="str">
        <f>IF(OR(AND(K2&lt;0,L2&lt;0),AND(K2&gt;0,L2&gt;0)),"*","")</f>
        <v/>
      </c>
      <c r="J2" s="4">
        <v>0.67022959999999998</v>
      </c>
      <c r="K2" s="4">
        <f>H2-1.96*J2</f>
        <v>-0.66992621600000002</v>
      </c>
      <c r="L2" s="6">
        <f>H2+1.96*J2</f>
        <v>1.957373816</v>
      </c>
      <c r="M2" s="4">
        <v>-0.48607450000000002</v>
      </c>
      <c r="N2" s="4" t="str">
        <f>IF(OR(AND(P2&lt;0,Q2&lt;0),AND(P2&gt;0,Q2&gt;0)),"*","")</f>
        <v/>
      </c>
      <c r="O2" s="4">
        <v>0.31974669999999999</v>
      </c>
      <c r="P2" s="4">
        <f>M2-1.96*O2</f>
        <v>-1.112778032</v>
      </c>
      <c r="Q2" s="6">
        <f>M2+1.96*O2</f>
        <v>0.14062903199999993</v>
      </c>
      <c r="R2" s="5">
        <v>-0.594665</v>
      </c>
      <c r="S2" s="4" t="str">
        <f>IF(OR(AND(U2&lt;0,V2&lt;0),AND(U2&gt;0,V2&gt;0)),"*","")</f>
        <v>*</v>
      </c>
      <c r="T2" s="4">
        <v>0.2221669</v>
      </c>
      <c r="U2" s="4">
        <f>R2-1.96*T2</f>
        <v>-1.030112124</v>
      </c>
      <c r="V2" s="6">
        <f>R2+1.96*T2</f>
        <v>-0.15921787599999998</v>
      </c>
    </row>
    <row r="3" spans="1:22" x14ac:dyDescent="0.25">
      <c r="A3" s="12" t="s">
        <v>1</v>
      </c>
      <c r="B3" s="14" t="s">
        <v>181</v>
      </c>
      <c r="C3" s="5">
        <v>1.7133800000000001E-2</v>
      </c>
      <c r="D3" s="4" t="str">
        <f t="shared" ref="D3:D66" si="0">IF(OR(AND(F3&lt;0,G3&lt;0),AND(F3&gt;0,G3&gt;0)),"*","")</f>
        <v/>
      </c>
      <c r="E3" s="4">
        <v>1.7446900000000001E-2</v>
      </c>
      <c r="F3" s="4">
        <f t="shared" ref="F3:F66" si="1">C3-1.96*E3</f>
        <v>-1.7062124000000001E-2</v>
      </c>
      <c r="G3" s="6">
        <f t="shared" ref="G3:G66" si="2">C3+1.96*E3</f>
        <v>5.1329724000000007E-2</v>
      </c>
      <c r="H3" s="5">
        <v>0.49865540000000003</v>
      </c>
      <c r="I3" s="4" t="str">
        <f t="shared" ref="I3:I66" si="3">IF(OR(AND(K3&lt;0,L3&lt;0),AND(K3&gt;0,L3&gt;0)),"*","")</f>
        <v/>
      </c>
      <c r="J3" s="4">
        <v>0.71522399999999997</v>
      </c>
      <c r="K3" s="4">
        <f t="shared" ref="K3:K66" si="4">H3-1.96*J3</f>
        <v>-0.90318363999999973</v>
      </c>
      <c r="L3" s="6">
        <f t="shared" ref="L3:L66" si="5">H3+1.96*J3</f>
        <v>1.9004944399999999</v>
      </c>
      <c r="M3" s="4">
        <v>-0.35609560000000001</v>
      </c>
      <c r="N3" s="4" t="str">
        <f t="shared" ref="N3:N66" si="6">IF(OR(AND(P3&lt;0,Q3&lt;0),AND(P3&gt;0,Q3&gt;0)),"*","")</f>
        <v/>
      </c>
      <c r="O3" s="4">
        <v>0.36469459999999998</v>
      </c>
      <c r="P3" s="4">
        <f t="shared" ref="P3:P66" si="7">M3-1.96*O3</f>
        <v>-1.070897016</v>
      </c>
      <c r="Q3" s="6">
        <f t="shared" ref="Q3:Q66" si="8">M3+1.96*O3</f>
        <v>0.3587058159999999</v>
      </c>
      <c r="R3" s="5">
        <v>0.21524409999999999</v>
      </c>
      <c r="S3" s="4" t="str">
        <f t="shared" ref="S3:S66" si="9">IF(OR(AND(U3&lt;0,V3&lt;0),AND(U3&gt;0,V3&gt;0)),"*","")</f>
        <v/>
      </c>
      <c r="T3" s="4">
        <v>0.24893199999999999</v>
      </c>
      <c r="U3" s="4">
        <f t="shared" ref="U3:U66" si="10">R3-1.96*T3</f>
        <v>-0.27266261999999997</v>
      </c>
      <c r="V3" s="6">
        <f t="shared" ref="V3:V66" si="11">R3+1.96*T3</f>
        <v>0.70315081999999995</v>
      </c>
    </row>
    <row r="4" spans="1:22" x14ac:dyDescent="0.25">
      <c r="A4" s="12" t="s">
        <v>2</v>
      </c>
      <c r="B4" s="14" t="s">
        <v>182</v>
      </c>
      <c r="C4" s="5">
        <v>9.1003000000000004E-3</v>
      </c>
      <c r="D4" s="4" t="str">
        <f t="shared" si="0"/>
        <v/>
      </c>
      <c r="E4" s="4">
        <v>1.63827E-2</v>
      </c>
      <c r="F4" s="4">
        <f t="shared" si="1"/>
        <v>-2.3009792000000001E-2</v>
      </c>
      <c r="G4" s="6">
        <f t="shared" si="2"/>
        <v>4.1210391999999998E-2</v>
      </c>
      <c r="H4" s="5">
        <v>0.25702419999999998</v>
      </c>
      <c r="I4" s="4" t="str">
        <f t="shared" si="3"/>
        <v/>
      </c>
      <c r="J4" s="4">
        <v>0.66296049999999995</v>
      </c>
      <c r="K4" s="4">
        <f t="shared" si="4"/>
        <v>-1.0423783799999999</v>
      </c>
      <c r="L4" s="6">
        <f t="shared" si="5"/>
        <v>1.55642678</v>
      </c>
      <c r="M4" s="4">
        <v>1.2910700000000001E-2</v>
      </c>
      <c r="N4" s="4" t="str">
        <f t="shared" si="6"/>
        <v/>
      </c>
      <c r="O4" s="4">
        <v>0.31325500000000001</v>
      </c>
      <c r="P4" s="4">
        <f t="shared" si="7"/>
        <v>-0.60106909999999991</v>
      </c>
      <c r="Q4" s="6">
        <f t="shared" si="8"/>
        <v>0.62689050000000002</v>
      </c>
      <c r="R4" s="5">
        <v>-0.32124950000000002</v>
      </c>
      <c r="S4" s="4" t="str">
        <f t="shared" si="9"/>
        <v/>
      </c>
      <c r="T4" s="4">
        <v>0.21808140000000001</v>
      </c>
      <c r="U4" s="4">
        <f t="shared" si="10"/>
        <v>-0.74868904400000003</v>
      </c>
      <c r="V4" s="6">
        <f t="shared" si="11"/>
        <v>0.10619004399999998</v>
      </c>
    </row>
    <row r="5" spans="1:22" x14ac:dyDescent="0.25">
      <c r="A5" s="12" t="s">
        <v>154</v>
      </c>
      <c r="B5" s="14" t="s">
        <v>183</v>
      </c>
      <c r="C5" s="5">
        <v>2.2556E-3</v>
      </c>
      <c r="D5" s="4" t="str">
        <f t="shared" si="0"/>
        <v/>
      </c>
      <c r="E5" s="4">
        <v>2.09944E-2</v>
      </c>
      <c r="F5" s="4">
        <f t="shared" si="1"/>
        <v>-3.8893423999999996E-2</v>
      </c>
      <c r="G5" s="6">
        <f t="shared" si="2"/>
        <v>4.3404624000000003E-2</v>
      </c>
      <c r="H5" s="5">
        <v>0.1095718</v>
      </c>
      <c r="I5" s="4" t="str">
        <f t="shared" si="3"/>
        <v/>
      </c>
      <c r="J5" s="4">
        <v>0.8969298</v>
      </c>
      <c r="K5" s="4">
        <f t="shared" si="4"/>
        <v>-1.6484106079999998</v>
      </c>
      <c r="L5" s="6">
        <f t="shared" si="5"/>
        <v>1.867554208</v>
      </c>
      <c r="M5" s="4">
        <v>-0.13983110000000001</v>
      </c>
      <c r="N5" s="4" t="str">
        <f t="shared" si="6"/>
        <v/>
      </c>
      <c r="O5" s="4">
        <v>0.83070049999999995</v>
      </c>
      <c r="P5" s="4">
        <f t="shared" si="7"/>
        <v>-1.7680040799999999</v>
      </c>
      <c r="Q5" s="6">
        <f t="shared" si="8"/>
        <v>1.4883418799999997</v>
      </c>
      <c r="R5" s="5">
        <v>-0.78945080000000001</v>
      </c>
      <c r="S5" s="4" t="str">
        <f t="shared" si="9"/>
        <v/>
      </c>
      <c r="T5" s="4">
        <v>0.97091170000000004</v>
      </c>
      <c r="U5" s="4">
        <f t="shared" si="10"/>
        <v>-2.6924377320000001</v>
      </c>
      <c r="V5" s="6">
        <f t="shared" si="11"/>
        <v>1.1135361320000001</v>
      </c>
    </row>
    <row r="6" spans="1:22" x14ac:dyDescent="0.25">
      <c r="A6" s="12" t="s">
        <v>3</v>
      </c>
      <c r="B6" s="14" t="s">
        <v>184</v>
      </c>
      <c r="C6" s="5">
        <v>9.2828000000000008E-3</v>
      </c>
      <c r="D6" s="4" t="str">
        <f t="shared" si="0"/>
        <v/>
      </c>
      <c r="E6" s="4">
        <v>1.68332E-2</v>
      </c>
      <c r="F6" s="4">
        <f t="shared" si="1"/>
        <v>-2.3710271999999998E-2</v>
      </c>
      <c r="G6" s="6">
        <f t="shared" si="2"/>
        <v>4.2275871999999999E-2</v>
      </c>
      <c r="H6" s="5">
        <v>0.94786999999999999</v>
      </c>
      <c r="I6" s="4" t="str">
        <f t="shared" si="3"/>
        <v/>
      </c>
      <c r="J6" s="4">
        <v>0.68484869999999998</v>
      </c>
      <c r="K6" s="4">
        <f t="shared" si="4"/>
        <v>-0.39443345199999991</v>
      </c>
      <c r="L6" s="6">
        <f t="shared" si="5"/>
        <v>2.2901734519999999</v>
      </c>
      <c r="M6" s="4">
        <v>-1.541299</v>
      </c>
      <c r="N6" s="4" t="str">
        <f t="shared" si="6"/>
        <v>*</v>
      </c>
      <c r="O6" s="4">
        <v>0.3336383</v>
      </c>
      <c r="P6" s="4">
        <f t="shared" si="7"/>
        <v>-2.1952300679999999</v>
      </c>
      <c r="Q6" s="6">
        <f t="shared" si="8"/>
        <v>-0.88736793199999997</v>
      </c>
      <c r="R6" s="5">
        <v>-1.598595</v>
      </c>
      <c r="S6" s="4" t="str">
        <f t="shared" si="9"/>
        <v>*</v>
      </c>
      <c r="T6" s="4">
        <v>0.2306233</v>
      </c>
      <c r="U6" s="4">
        <f t="shared" si="10"/>
        <v>-2.050616668</v>
      </c>
      <c r="V6" s="6">
        <f t="shared" si="11"/>
        <v>-1.146573332</v>
      </c>
    </row>
    <row r="7" spans="1:22" x14ac:dyDescent="0.25">
      <c r="A7" s="12" t="s">
        <v>4</v>
      </c>
      <c r="B7" s="14" t="s">
        <v>185</v>
      </c>
      <c r="C7" s="5">
        <v>-1.6443E-3</v>
      </c>
      <c r="D7" s="4" t="str">
        <f t="shared" si="0"/>
        <v/>
      </c>
      <c r="E7" s="4">
        <v>1.5846800000000001E-2</v>
      </c>
      <c r="F7" s="4">
        <f t="shared" si="1"/>
        <v>-3.2704028000000003E-2</v>
      </c>
      <c r="G7" s="6">
        <f t="shared" si="2"/>
        <v>2.9415428E-2</v>
      </c>
      <c r="H7" s="5">
        <v>-0.61087970000000003</v>
      </c>
      <c r="I7" s="4" t="str">
        <f t="shared" si="3"/>
        <v/>
      </c>
      <c r="J7" s="4">
        <v>0.63730509999999996</v>
      </c>
      <c r="K7" s="4">
        <f t="shared" si="4"/>
        <v>-1.8599976959999998</v>
      </c>
      <c r="L7" s="6">
        <f t="shared" si="5"/>
        <v>0.63823829599999982</v>
      </c>
      <c r="M7" s="4">
        <v>-0.94952210000000004</v>
      </c>
      <c r="N7" s="4" t="str">
        <f t="shared" si="6"/>
        <v>*</v>
      </c>
      <c r="O7" s="4">
        <v>0.29197030000000002</v>
      </c>
      <c r="P7" s="4">
        <f t="shared" si="7"/>
        <v>-1.5217838880000001</v>
      </c>
      <c r="Q7" s="6">
        <f t="shared" si="8"/>
        <v>-0.37726031199999999</v>
      </c>
      <c r="R7" s="5">
        <v>-0.55319989999999997</v>
      </c>
      <c r="S7" s="4" t="str">
        <f t="shared" si="9"/>
        <v>*</v>
      </c>
      <c r="T7" s="4">
        <v>0.20505200000000001</v>
      </c>
      <c r="U7" s="4">
        <f t="shared" si="10"/>
        <v>-0.95510181999999999</v>
      </c>
      <c r="V7" s="6">
        <f t="shared" si="11"/>
        <v>-0.15129797999999994</v>
      </c>
    </row>
    <row r="8" spans="1:22" x14ac:dyDescent="0.25">
      <c r="A8" s="12" t="s">
        <v>5</v>
      </c>
      <c r="B8" s="14" t="s">
        <v>186</v>
      </c>
      <c r="C8" s="5">
        <v>3.3495E-3</v>
      </c>
      <c r="D8" s="4" t="str">
        <f t="shared" si="0"/>
        <v/>
      </c>
      <c r="E8" s="4">
        <v>1.8563300000000001E-2</v>
      </c>
      <c r="F8" s="4">
        <f t="shared" si="1"/>
        <v>-3.3034568E-2</v>
      </c>
      <c r="G8" s="6">
        <f t="shared" si="2"/>
        <v>3.9733567999999997E-2</v>
      </c>
      <c r="H8" s="5">
        <v>0.2035409</v>
      </c>
      <c r="I8" s="4" t="str">
        <f t="shared" si="3"/>
        <v/>
      </c>
      <c r="J8" s="4">
        <v>0.77206960000000002</v>
      </c>
      <c r="K8" s="4">
        <f t="shared" si="4"/>
        <v>-1.309715516</v>
      </c>
      <c r="L8" s="6">
        <f t="shared" si="5"/>
        <v>1.7167973159999999</v>
      </c>
      <c r="M8" s="4">
        <v>-0.41017969999999998</v>
      </c>
      <c r="N8" s="4" t="str">
        <f t="shared" si="6"/>
        <v/>
      </c>
      <c r="O8" s="4">
        <v>0.4551615</v>
      </c>
      <c r="P8" s="4">
        <f t="shared" si="7"/>
        <v>-1.30229624</v>
      </c>
      <c r="Q8" s="6">
        <f t="shared" si="8"/>
        <v>0.48193683999999998</v>
      </c>
      <c r="R8" s="5">
        <v>-1.7557450000000001</v>
      </c>
      <c r="S8" s="4" t="str">
        <f t="shared" si="9"/>
        <v>*</v>
      </c>
      <c r="T8" s="4">
        <v>0.4385714</v>
      </c>
      <c r="U8" s="4">
        <f t="shared" si="10"/>
        <v>-2.6153449440000003</v>
      </c>
      <c r="V8" s="6">
        <f t="shared" si="11"/>
        <v>-0.89614505600000016</v>
      </c>
    </row>
    <row r="9" spans="1:22" x14ac:dyDescent="0.25">
      <c r="A9" s="12" t="s">
        <v>6</v>
      </c>
      <c r="B9" s="14" t="s">
        <v>187</v>
      </c>
      <c r="C9" s="5">
        <v>-4.1609999999999998E-4</v>
      </c>
      <c r="D9" s="4" t="str">
        <f t="shared" si="0"/>
        <v/>
      </c>
      <c r="E9" s="4">
        <v>1.43689E-2</v>
      </c>
      <c r="F9" s="4">
        <f t="shared" si="1"/>
        <v>-2.8579144000000001E-2</v>
      </c>
      <c r="G9" s="6">
        <f t="shared" si="2"/>
        <v>2.7746944000000003E-2</v>
      </c>
      <c r="H9" s="5">
        <v>2.5337700000000001E-2</v>
      </c>
      <c r="I9" s="4" t="str">
        <f t="shared" si="3"/>
        <v/>
      </c>
      <c r="J9" s="4">
        <v>0.56889780000000001</v>
      </c>
      <c r="K9" s="4">
        <f t="shared" si="4"/>
        <v>-1.0897019880000001</v>
      </c>
      <c r="L9" s="6">
        <f t="shared" si="5"/>
        <v>1.1403773879999999</v>
      </c>
      <c r="M9" s="4">
        <v>0.28590860000000001</v>
      </c>
      <c r="N9" s="4" t="str">
        <f t="shared" si="6"/>
        <v/>
      </c>
      <c r="O9" s="4">
        <v>0.24455370000000001</v>
      </c>
      <c r="P9" s="4">
        <f t="shared" si="7"/>
        <v>-0.19341665200000002</v>
      </c>
      <c r="Q9" s="6">
        <f t="shared" si="8"/>
        <v>0.76523385200000005</v>
      </c>
      <c r="R9" s="5">
        <v>-0.34278249999999999</v>
      </c>
      <c r="S9" s="4" t="str">
        <f t="shared" si="9"/>
        <v/>
      </c>
      <c r="T9" s="4">
        <v>0.1855289</v>
      </c>
      <c r="U9" s="4">
        <f t="shared" si="10"/>
        <v>-0.70641914400000005</v>
      </c>
      <c r="V9" s="6">
        <f t="shared" si="11"/>
        <v>2.0854144000000019E-2</v>
      </c>
    </row>
    <row r="10" spans="1:22" x14ac:dyDescent="0.25">
      <c r="A10" s="12" t="s">
        <v>7</v>
      </c>
      <c r="B10" s="14" t="s">
        <v>188</v>
      </c>
      <c r="C10" s="5">
        <v>-2.85656E-2</v>
      </c>
      <c r="D10" s="4" t="str">
        <f t="shared" si="0"/>
        <v/>
      </c>
      <c r="E10" s="4">
        <v>1.84602E-2</v>
      </c>
      <c r="F10" s="4">
        <f t="shared" si="1"/>
        <v>-6.4747591999999993E-2</v>
      </c>
      <c r="G10" s="6">
        <f t="shared" si="2"/>
        <v>7.6163919999999961E-3</v>
      </c>
      <c r="H10" s="5">
        <v>-0.59609869999999998</v>
      </c>
      <c r="I10" s="4" t="str">
        <f t="shared" si="3"/>
        <v/>
      </c>
      <c r="J10" s="4">
        <v>0.76665190000000005</v>
      </c>
      <c r="K10" s="4">
        <f t="shared" si="4"/>
        <v>-2.0987364240000002</v>
      </c>
      <c r="L10" s="6">
        <f t="shared" si="5"/>
        <v>0.90653902400000019</v>
      </c>
      <c r="M10" s="4">
        <v>-0.57559499999999997</v>
      </c>
      <c r="N10" s="4" t="str">
        <f t="shared" si="6"/>
        <v/>
      </c>
      <c r="O10" s="4">
        <v>0.43047809999999997</v>
      </c>
      <c r="P10" s="4">
        <f t="shared" si="7"/>
        <v>-1.4193320759999999</v>
      </c>
      <c r="Q10" s="6">
        <f t="shared" si="8"/>
        <v>0.26814207599999995</v>
      </c>
      <c r="R10" s="5">
        <v>1.7334320000000001</v>
      </c>
      <c r="S10" s="4" t="str">
        <f t="shared" si="9"/>
        <v>*</v>
      </c>
      <c r="T10" s="4">
        <v>0.28443459999999998</v>
      </c>
      <c r="U10" s="4">
        <f t="shared" si="10"/>
        <v>1.1759401840000001</v>
      </c>
      <c r="V10" s="6">
        <f t="shared" si="11"/>
        <v>2.2909238160000003</v>
      </c>
    </row>
    <row r="11" spans="1:22" x14ac:dyDescent="0.25">
      <c r="A11" s="12" t="s">
        <v>8</v>
      </c>
      <c r="B11" s="14" t="s">
        <v>189</v>
      </c>
      <c r="C11" s="5">
        <v>-2.4396000000000001E-3</v>
      </c>
      <c r="D11" s="4" t="str">
        <f t="shared" si="0"/>
        <v/>
      </c>
      <c r="E11" s="4">
        <v>1.7068699999999999E-2</v>
      </c>
      <c r="F11" s="4">
        <f t="shared" si="1"/>
        <v>-3.5894251999999995E-2</v>
      </c>
      <c r="G11" s="6">
        <f t="shared" si="2"/>
        <v>3.1015051999999994E-2</v>
      </c>
      <c r="H11" s="5">
        <v>-0.27778740000000002</v>
      </c>
      <c r="I11" s="4" t="str">
        <f t="shared" si="3"/>
        <v/>
      </c>
      <c r="J11" s="4">
        <v>0.69640930000000001</v>
      </c>
      <c r="K11" s="4">
        <f t="shared" si="4"/>
        <v>-1.642749628</v>
      </c>
      <c r="L11" s="6">
        <f t="shared" si="5"/>
        <v>1.087174828</v>
      </c>
      <c r="M11" s="4">
        <v>-0.76975789999999999</v>
      </c>
      <c r="N11" s="4" t="str">
        <f t="shared" si="6"/>
        <v>*</v>
      </c>
      <c r="O11" s="4">
        <v>0.34503869999999998</v>
      </c>
      <c r="P11" s="4">
        <f t="shared" si="7"/>
        <v>-1.446033752</v>
      </c>
      <c r="Q11" s="6">
        <f t="shared" si="8"/>
        <v>-9.348204800000004E-2</v>
      </c>
      <c r="R11" s="5">
        <v>-0.21052670000000001</v>
      </c>
      <c r="S11" s="4" t="str">
        <f t="shared" si="9"/>
        <v/>
      </c>
      <c r="T11" s="4">
        <v>0.23745179999999999</v>
      </c>
      <c r="U11" s="4">
        <f t="shared" si="10"/>
        <v>-0.67593222799999997</v>
      </c>
      <c r="V11" s="6">
        <f t="shared" si="11"/>
        <v>0.25487882799999995</v>
      </c>
    </row>
    <row r="12" spans="1:22" x14ac:dyDescent="0.25">
      <c r="A12" s="12" t="s">
        <v>9</v>
      </c>
      <c r="B12" s="14" t="s">
        <v>190</v>
      </c>
      <c r="C12" s="5">
        <v>8.3529999999999997E-4</v>
      </c>
      <c r="D12" s="4" t="str">
        <f t="shared" si="0"/>
        <v/>
      </c>
      <c r="E12" s="4">
        <v>1.5710200000000001E-2</v>
      </c>
      <c r="F12" s="4">
        <f t="shared" si="1"/>
        <v>-2.9956692E-2</v>
      </c>
      <c r="G12" s="6">
        <f t="shared" si="2"/>
        <v>3.1627292000000001E-2</v>
      </c>
      <c r="H12" s="5">
        <v>0.456148</v>
      </c>
      <c r="I12" s="4" t="str">
        <f t="shared" si="3"/>
        <v/>
      </c>
      <c r="J12" s="4">
        <v>0.6308357</v>
      </c>
      <c r="K12" s="4">
        <f t="shared" si="4"/>
        <v>-0.78028997200000005</v>
      </c>
      <c r="L12" s="6">
        <f t="shared" si="5"/>
        <v>1.692585972</v>
      </c>
      <c r="M12" s="4">
        <v>-5.5981299999999998E-2</v>
      </c>
      <c r="N12" s="4" t="str">
        <f t="shared" si="6"/>
        <v/>
      </c>
      <c r="O12" s="4">
        <v>0.28674759999999999</v>
      </c>
      <c r="P12" s="4">
        <f t="shared" si="7"/>
        <v>-0.61800659599999996</v>
      </c>
      <c r="Q12" s="6">
        <f t="shared" si="8"/>
        <v>0.50604399599999994</v>
      </c>
      <c r="R12" s="5">
        <v>2.1389450000000001</v>
      </c>
      <c r="S12" s="4" t="str">
        <f t="shared" si="9"/>
        <v>*</v>
      </c>
      <c r="T12" s="4">
        <v>0.20213900000000001</v>
      </c>
      <c r="U12" s="4">
        <f t="shared" si="10"/>
        <v>1.74275256</v>
      </c>
      <c r="V12" s="6">
        <f t="shared" si="11"/>
        <v>2.5351374400000002</v>
      </c>
    </row>
    <row r="13" spans="1:22" x14ac:dyDescent="0.25">
      <c r="A13" s="12" t="s">
        <v>10</v>
      </c>
      <c r="B13" s="14" t="s">
        <v>191</v>
      </c>
      <c r="C13" s="5">
        <v>2.1496299999999999E-2</v>
      </c>
      <c r="D13" s="4" t="str">
        <f t="shared" si="0"/>
        <v/>
      </c>
      <c r="E13" s="4">
        <v>1.6794E-2</v>
      </c>
      <c r="F13" s="4">
        <f t="shared" si="1"/>
        <v>-1.141994E-2</v>
      </c>
      <c r="G13" s="6">
        <f t="shared" si="2"/>
        <v>5.4412539999999995E-2</v>
      </c>
      <c r="H13" s="5">
        <v>1.394196</v>
      </c>
      <c r="I13" s="4" t="str">
        <f t="shared" si="3"/>
        <v>*</v>
      </c>
      <c r="J13" s="4">
        <v>0.68293320000000002</v>
      </c>
      <c r="K13" s="4">
        <f t="shared" si="4"/>
        <v>5.564692800000004E-2</v>
      </c>
      <c r="L13" s="6">
        <f t="shared" si="5"/>
        <v>2.7327450720000002</v>
      </c>
      <c r="M13" s="4">
        <v>-1.0124029999999999</v>
      </c>
      <c r="N13" s="4" t="str">
        <f t="shared" si="6"/>
        <v>*</v>
      </c>
      <c r="O13" s="4">
        <v>0.33167990000000003</v>
      </c>
      <c r="P13" s="4">
        <f t="shared" si="7"/>
        <v>-1.6624956040000001</v>
      </c>
      <c r="Q13" s="6">
        <f t="shared" si="8"/>
        <v>-0.36231039599999992</v>
      </c>
      <c r="R13" s="5">
        <v>-1.0648500000000001</v>
      </c>
      <c r="S13" s="4" t="str">
        <f t="shared" si="9"/>
        <v>*</v>
      </c>
      <c r="T13" s="4">
        <v>0.22936280000000001</v>
      </c>
      <c r="U13" s="4">
        <f t="shared" si="10"/>
        <v>-1.5144010880000001</v>
      </c>
      <c r="V13" s="6">
        <f t="shared" si="11"/>
        <v>-0.61529891200000009</v>
      </c>
    </row>
    <row r="14" spans="1:22" x14ac:dyDescent="0.25">
      <c r="A14" s="12" t="s">
        <v>11</v>
      </c>
      <c r="B14" s="14" t="s">
        <v>322</v>
      </c>
      <c r="C14" s="5">
        <v>1.8063099999999999E-2</v>
      </c>
      <c r="D14" s="4" t="str">
        <f t="shared" si="0"/>
        <v/>
      </c>
      <c r="E14" s="4">
        <v>1.43439E-2</v>
      </c>
      <c r="F14" s="4">
        <f t="shared" si="1"/>
        <v>-1.0050943999999999E-2</v>
      </c>
      <c r="G14" s="6">
        <f t="shared" si="2"/>
        <v>4.6177143999999996E-2</v>
      </c>
      <c r="H14" s="5">
        <v>1.1082920000000001</v>
      </c>
      <c r="I14" s="4" t="str">
        <f t="shared" si="3"/>
        <v/>
      </c>
      <c r="J14" s="4">
        <v>0.56777259999999996</v>
      </c>
      <c r="K14" s="4">
        <f t="shared" si="4"/>
        <v>-4.5422959999998902E-3</v>
      </c>
      <c r="L14" s="6">
        <f t="shared" si="5"/>
        <v>2.221126296</v>
      </c>
      <c r="M14" s="4">
        <v>-0.23917649999999999</v>
      </c>
      <c r="N14" s="4" t="str">
        <f t="shared" si="6"/>
        <v/>
      </c>
      <c r="O14" s="4">
        <v>0.24388190000000001</v>
      </c>
      <c r="P14" s="4">
        <f t="shared" si="7"/>
        <v>-0.71718502399999995</v>
      </c>
      <c r="Q14" s="6">
        <f t="shared" si="8"/>
        <v>0.238832024</v>
      </c>
      <c r="R14" s="5">
        <v>0.29694890000000002</v>
      </c>
      <c r="S14" s="4" t="str">
        <f t="shared" si="9"/>
        <v/>
      </c>
      <c r="T14" s="4">
        <v>0.1852665</v>
      </c>
      <c r="U14" s="4">
        <f t="shared" si="10"/>
        <v>-6.6173439999999972E-2</v>
      </c>
      <c r="V14" s="6">
        <f t="shared" si="11"/>
        <v>0.66007123999999995</v>
      </c>
    </row>
    <row r="15" spans="1:22" x14ac:dyDescent="0.25">
      <c r="A15" s="12" t="s">
        <v>12</v>
      </c>
      <c r="B15" s="14" t="s">
        <v>192</v>
      </c>
      <c r="C15" s="5">
        <v>-1.8577E-2</v>
      </c>
      <c r="D15" s="4" t="str">
        <f t="shared" si="0"/>
        <v/>
      </c>
      <c r="E15" s="4">
        <v>1.6603400000000001E-2</v>
      </c>
      <c r="F15" s="4">
        <f t="shared" si="1"/>
        <v>-5.1119663999999995E-2</v>
      </c>
      <c r="G15" s="6">
        <f t="shared" si="2"/>
        <v>1.3965663999999999E-2</v>
      </c>
      <c r="H15" s="5">
        <v>-0.67961939999999998</v>
      </c>
      <c r="I15" s="4" t="str">
        <f t="shared" si="3"/>
        <v/>
      </c>
      <c r="J15" s="4">
        <v>0.67366280000000001</v>
      </c>
      <c r="K15" s="4">
        <f t="shared" si="4"/>
        <v>-1.9999984879999999</v>
      </c>
      <c r="L15" s="6">
        <f t="shared" si="5"/>
        <v>0.64075968799999994</v>
      </c>
      <c r="M15" s="4">
        <v>0.26045410000000002</v>
      </c>
      <c r="N15" s="4" t="str">
        <f t="shared" si="6"/>
        <v/>
      </c>
      <c r="O15" s="4">
        <v>0.32285979999999997</v>
      </c>
      <c r="P15" s="4">
        <f t="shared" si="7"/>
        <v>-0.37235110799999993</v>
      </c>
      <c r="Q15" s="6">
        <f t="shared" si="8"/>
        <v>0.89325930799999997</v>
      </c>
      <c r="R15" s="5">
        <v>0.22285430000000001</v>
      </c>
      <c r="S15" s="4" t="str">
        <f t="shared" si="9"/>
        <v/>
      </c>
      <c r="T15" s="4">
        <v>0.2240067</v>
      </c>
      <c r="U15" s="4">
        <f t="shared" si="10"/>
        <v>-0.21619883200000001</v>
      </c>
      <c r="V15" s="6">
        <f t="shared" si="11"/>
        <v>0.66190743200000002</v>
      </c>
    </row>
    <row r="16" spans="1:22" x14ac:dyDescent="0.25">
      <c r="A16" s="12" t="s">
        <v>13</v>
      </c>
      <c r="B16" s="14" t="s">
        <v>193</v>
      </c>
      <c r="C16" s="5">
        <v>1.8652800000000001E-2</v>
      </c>
      <c r="D16" s="4" t="str">
        <f t="shared" si="0"/>
        <v/>
      </c>
      <c r="E16" s="4">
        <v>1.6764899999999999E-2</v>
      </c>
      <c r="F16" s="4">
        <f t="shared" si="1"/>
        <v>-1.4206403999999995E-2</v>
      </c>
      <c r="G16" s="6">
        <f t="shared" si="2"/>
        <v>5.1512004E-2</v>
      </c>
      <c r="H16" s="5">
        <v>0.42810619999999999</v>
      </c>
      <c r="I16" s="4" t="str">
        <f t="shared" si="3"/>
        <v/>
      </c>
      <c r="J16" s="4">
        <v>0.68145330000000004</v>
      </c>
      <c r="K16" s="4">
        <f t="shared" si="4"/>
        <v>-0.90754226800000004</v>
      </c>
      <c r="L16" s="6">
        <f t="shared" si="5"/>
        <v>1.763754668</v>
      </c>
      <c r="M16" s="4">
        <v>-0.1441212</v>
      </c>
      <c r="N16" s="4" t="str">
        <f t="shared" si="6"/>
        <v/>
      </c>
      <c r="O16" s="4">
        <v>0.33639000000000002</v>
      </c>
      <c r="P16" s="4">
        <f t="shared" si="7"/>
        <v>-0.80344560000000009</v>
      </c>
      <c r="Q16" s="6">
        <f t="shared" si="8"/>
        <v>0.51520319999999997</v>
      </c>
      <c r="R16" s="5">
        <v>-1.592508</v>
      </c>
      <c r="S16" s="4" t="str">
        <f t="shared" si="9"/>
        <v>*</v>
      </c>
      <c r="T16" s="4">
        <v>0.22923180000000001</v>
      </c>
      <c r="U16" s="4">
        <f t="shared" si="10"/>
        <v>-2.0418023280000002</v>
      </c>
      <c r="V16" s="6">
        <f t="shared" si="11"/>
        <v>-1.1432136719999999</v>
      </c>
    </row>
    <row r="17" spans="1:22" x14ac:dyDescent="0.25">
      <c r="A17" s="12" t="s">
        <v>14</v>
      </c>
      <c r="B17" s="14" t="s">
        <v>194</v>
      </c>
      <c r="C17" s="5">
        <v>-2.01852E-2</v>
      </c>
      <c r="D17" s="4" t="str">
        <f t="shared" si="0"/>
        <v/>
      </c>
      <c r="E17" s="4">
        <v>1.62075E-2</v>
      </c>
      <c r="F17" s="4">
        <f t="shared" si="1"/>
        <v>-5.1951900000000002E-2</v>
      </c>
      <c r="G17" s="6">
        <f t="shared" si="2"/>
        <v>1.1581500000000002E-2</v>
      </c>
      <c r="H17" s="5">
        <v>-0.95967539999999996</v>
      </c>
      <c r="I17" s="4" t="str">
        <f t="shared" si="3"/>
        <v/>
      </c>
      <c r="J17" s="4">
        <v>0.65444449999999998</v>
      </c>
      <c r="K17" s="4">
        <f t="shared" si="4"/>
        <v>-2.24238662</v>
      </c>
      <c r="L17" s="6">
        <f t="shared" si="5"/>
        <v>0.32303581999999997</v>
      </c>
      <c r="M17" s="4">
        <v>1.304384</v>
      </c>
      <c r="N17" s="4" t="str">
        <f t="shared" si="6"/>
        <v>*</v>
      </c>
      <c r="O17" s="4">
        <v>0.30588569999999998</v>
      </c>
      <c r="P17" s="4">
        <f t="shared" si="7"/>
        <v>0.70484802800000002</v>
      </c>
      <c r="Q17" s="6">
        <f t="shared" si="8"/>
        <v>1.903919972</v>
      </c>
      <c r="R17" s="5">
        <v>3.2168619999999999</v>
      </c>
      <c r="S17" s="4" t="str">
        <f t="shared" si="9"/>
        <v>*</v>
      </c>
      <c r="T17" s="4">
        <v>0.21346380000000001</v>
      </c>
      <c r="U17" s="4">
        <f t="shared" si="10"/>
        <v>2.798472952</v>
      </c>
      <c r="V17" s="6">
        <f t="shared" si="11"/>
        <v>3.6352510479999998</v>
      </c>
    </row>
    <row r="18" spans="1:22" x14ac:dyDescent="0.25">
      <c r="A18" s="12" t="s">
        <v>15</v>
      </c>
      <c r="B18" s="14" t="s">
        <v>195</v>
      </c>
      <c r="C18" s="5">
        <v>-1.6527E-3</v>
      </c>
      <c r="D18" s="4" t="str">
        <f t="shared" si="0"/>
        <v/>
      </c>
      <c r="E18" s="4">
        <v>1.50869E-2</v>
      </c>
      <c r="F18" s="4">
        <f t="shared" si="1"/>
        <v>-3.1223023999999999E-2</v>
      </c>
      <c r="G18" s="6">
        <f t="shared" si="2"/>
        <v>2.7917623999999999E-2</v>
      </c>
      <c r="H18" s="5">
        <v>6.1439599999999997E-2</v>
      </c>
      <c r="I18" s="4" t="str">
        <f t="shared" si="3"/>
        <v/>
      </c>
      <c r="J18" s="4">
        <v>0.60172409999999998</v>
      </c>
      <c r="K18" s="4">
        <f t="shared" si="4"/>
        <v>-1.117939636</v>
      </c>
      <c r="L18" s="6">
        <f t="shared" si="5"/>
        <v>1.2408188359999999</v>
      </c>
      <c r="M18" s="4">
        <v>-0.1111374</v>
      </c>
      <c r="N18" s="4" t="str">
        <f t="shared" si="6"/>
        <v/>
      </c>
      <c r="O18" s="4">
        <v>0.26538479999999998</v>
      </c>
      <c r="P18" s="4">
        <f t="shared" si="7"/>
        <v>-0.63129160799999995</v>
      </c>
      <c r="Q18" s="6">
        <f t="shared" si="8"/>
        <v>0.4090168079999999</v>
      </c>
      <c r="R18" s="5">
        <v>-0.7041847</v>
      </c>
      <c r="S18" s="4" t="str">
        <f t="shared" si="9"/>
        <v>*</v>
      </c>
      <c r="T18" s="4">
        <v>0.1906612</v>
      </c>
      <c r="U18" s="4">
        <f t="shared" si="10"/>
        <v>-1.0778806519999999</v>
      </c>
      <c r="V18" s="6">
        <f t="shared" si="11"/>
        <v>-0.330488748</v>
      </c>
    </row>
    <row r="19" spans="1:22" x14ac:dyDescent="0.25">
      <c r="A19" s="12" t="s">
        <v>16</v>
      </c>
      <c r="B19" s="14" t="s">
        <v>196</v>
      </c>
      <c r="C19" s="5">
        <v>6.6062999999999998E-3</v>
      </c>
      <c r="D19" s="4" t="str">
        <f t="shared" si="0"/>
        <v/>
      </c>
      <c r="E19" s="4">
        <v>1.8658999999999999E-2</v>
      </c>
      <c r="F19" s="4">
        <f t="shared" si="1"/>
        <v>-2.9965339999999997E-2</v>
      </c>
      <c r="G19" s="6">
        <f t="shared" si="2"/>
        <v>4.3177939999999998E-2</v>
      </c>
      <c r="H19" s="5">
        <v>0.68345489999999998</v>
      </c>
      <c r="I19" s="4" t="str">
        <f t="shared" si="3"/>
        <v/>
      </c>
      <c r="J19" s="4">
        <v>0.77693429999999997</v>
      </c>
      <c r="K19" s="4">
        <f t="shared" si="4"/>
        <v>-0.83933632800000002</v>
      </c>
      <c r="L19" s="6">
        <f t="shared" si="5"/>
        <v>2.2062461280000001</v>
      </c>
      <c r="M19" s="4">
        <v>-0.42782340000000002</v>
      </c>
      <c r="N19" s="4" t="str">
        <f t="shared" si="6"/>
        <v/>
      </c>
      <c r="O19" s="4">
        <v>0.44632430000000001</v>
      </c>
      <c r="P19" s="4">
        <f t="shared" si="7"/>
        <v>-1.3026190280000001</v>
      </c>
      <c r="Q19" s="6">
        <f t="shared" si="8"/>
        <v>0.44697222799999997</v>
      </c>
      <c r="R19" s="5">
        <v>-2.9806859999999999</v>
      </c>
      <c r="S19" s="4" t="str">
        <f t="shared" si="9"/>
        <v>*</v>
      </c>
      <c r="T19" s="4">
        <v>0.29301880000000002</v>
      </c>
      <c r="U19" s="4">
        <f t="shared" si="10"/>
        <v>-3.555002848</v>
      </c>
      <c r="V19" s="6">
        <f t="shared" si="11"/>
        <v>-2.4063691519999999</v>
      </c>
    </row>
    <row r="20" spans="1:22" x14ac:dyDescent="0.25">
      <c r="A20" s="12" t="s">
        <v>17</v>
      </c>
      <c r="B20" s="14" t="s">
        <v>197</v>
      </c>
      <c r="C20" s="5">
        <v>1.0752899999999999E-2</v>
      </c>
      <c r="D20" s="4" t="str">
        <f t="shared" si="0"/>
        <v/>
      </c>
      <c r="E20" s="4">
        <v>1.6275299999999999E-2</v>
      </c>
      <c r="F20" s="4">
        <f t="shared" si="1"/>
        <v>-2.1146688E-2</v>
      </c>
      <c r="G20" s="6">
        <f t="shared" si="2"/>
        <v>4.2652488000000002E-2</v>
      </c>
      <c r="H20" s="5">
        <v>0.17892050000000001</v>
      </c>
      <c r="I20" s="4" t="str">
        <f t="shared" si="3"/>
        <v/>
      </c>
      <c r="J20" s="4">
        <v>0.65778789999999998</v>
      </c>
      <c r="K20" s="4">
        <f t="shared" si="4"/>
        <v>-1.1103437839999999</v>
      </c>
      <c r="L20" s="6">
        <f t="shared" si="5"/>
        <v>1.468184784</v>
      </c>
      <c r="M20" s="4">
        <v>-0.5829105</v>
      </c>
      <c r="N20" s="4" t="str">
        <f t="shared" si="6"/>
        <v/>
      </c>
      <c r="O20" s="4">
        <v>0.30876229999999999</v>
      </c>
      <c r="P20" s="4">
        <f t="shared" si="7"/>
        <v>-1.188084608</v>
      </c>
      <c r="Q20" s="6">
        <f t="shared" si="8"/>
        <v>2.2263607999999935E-2</v>
      </c>
      <c r="R20" s="5">
        <v>-1.1245419999999999</v>
      </c>
      <c r="S20" s="4" t="str">
        <f t="shared" si="9"/>
        <v>*</v>
      </c>
      <c r="T20" s="4">
        <v>0.2152839</v>
      </c>
      <c r="U20" s="4">
        <f t="shared" si="10"/>
        <v>-1.546498444</v>
      </c>
      <c r="V20" s="6">
        <f t="shared" si="11"/>
        <v>-0.70258555599999994</v>
      </c>
    </row>
    <row r="21" spans="1:22" x14ac:dyDescent="0.25">
      <c r="A21" s="12" t="s">
        <v>18</v>
      </c>
      <c r="B21" s="14" t="s">
        <v>198</v>
      </c>
      <c r="C21" s="5">
        <v>-1.0163E-2</v>
      </c>
      <c r="D21" s="4" t="str">
        <f t="shared" si="0"/>
        <v/>
      </c>
      <c r="E21" s="4">
        <v>1.9803999999999999E-2</v>
      </c>
      <c r="F21" s="4">
        <f t="shared" si="1"/>
        <v>-4.8978839999999996E-2</v>
      </c>
      <c r="G21" s="6">
        <f t="shared" si="2"/>
        <v>2.8652839999999999E-2</v>
      </c>
      <c r="H21" s="5">
        <v>-0.25519829999999999</v>
      </c>
      <c r="I21" s="4" t="str">
        <f t="shared" si="3"/>
        <v/>
      </c>
      <c r="J21" s="4">
        <v>0.83686380000000005</v>
      </c>
      <c r="K21" s="4">
        <f t="shared" si="4"/>
        <v>-1.8954513480000001</v>
      </c>
      <c r="L21" s="6">
        <f t="shared" si="5"/>
        <v>1.3850547480000002</v>
      </c>
      <c r="M21" s="4">
        <v>0.65603909999999999</v>
      </c>
      <c r="N21" s="4" t="str">
        <f t="shared" si="6"/>
        <v/>
      </c>
      <c r="O21" s="4">
        <v>0.57098660000000001</v>
      </c>
      <c r="P21" s="4">
        <f t="shared" si="7"/>
        <v>-0.463094636</v>
      </c>
      <c r="Q21" s="6">
        <f t="shared" si="8"/>
        <v>1.7751728359999999</v>
      </c>
      <c r="R21" s="5">
        <v>-0.66445299999999996</v>
      </c>
      <c r="S21" s="4" t="str">
        <f t="shared" si="9"/>
        <v/>
      </c>
      <c r="T21" s="4">
        <v>0.36317159999999998</v>
      </c>
      <c r="U21" s="4">
        <f t="shared" si="10"/>
        <v>-1.376269336</v>
      </c>
      <c r="V21" s="6">
        <f t="shared" si="11"/>
        <v>4.7363335999999978E-2</v>
      </c>
    </row>
    <row r="22" spans="1:22" x14ac:dyDescent="0.25">
      <c r="A22" s="12" t="s">
        <v>19</v>
      </c>
      <c r="B22" s="14" t="s">
        <v>199</v>
      </c>
      <c r="C22" s="5">
        <v>1.8663099999999998E-2</v>
      </c>
      <c r="D22" s="4" t="str">
        <f t="shared" si="0"/>
        <v/>
      </c>
      <c r="E22" s="4">
        <v>1.37819E-2</v>
      </c>
      <c r="F22" s="4">
        <f t="shared" si="1"/>
        <v>-8.3494240000000011E-3</v>
      </c>
      <c r="G22" s="6">
        <f t="shared" si="2"/>
        <v>4.5675623999999998E-2</v>
      </c>
      <c r="H22" s="5">
        <v>0.4518471</v>
      </c>
      <c r="I22" s="4" t="str">
        <f t="shared" si="3"/>
        <v/>
      </c>
      <c r="J22" s="4">
        <v>0.54264699999999999</v>
      </c>
      <c r="K22" s="4">
        <f t="shared" si="4"/>
        <v>-0.61174101999999997</v>
      </c>
      <c r="L22" s="6">
        <f t="shared" si="5"/>
        <v>1.5154352199999999</v>
      </c>
      <c r="M22" s="4">
        <v>-0.75677830000000001</v>
      </c>
      <c r="N22" s="4" t="str">
        <f t="shared" si="6"/>
        <v>*</v>
      </c>
      <c r="O22" s="4">
        <v>0.23021269999999999</v>
      </c>
      <c r="P22" s="4">
        <f t="shared" si="7"/>
        <v>-1.2079951920000001</v>
      </c>
      <c r="Q22" s="6">
        <f t="shared" si="8"/>
        <v>-0.30556140800000003</v>
      </c>
      <c r="R22" s="5">
        <v>-2.608676</v>
      </c>
      <c r="S22" s="4" t="str">
        <f t="shared" si="9"/>
        <v>*</v>
      </c>
      <c r="T22" s="4">
        <v>0.18935940000000001</v>
      </c>
      <c r="U22" s="4">
        <f t="shared" si="10"/>
        <v>-2.9798204240000001</v>
      </c>
      <c r="V22" s="6">
        <f t="shared" si="11"/>
        <v>-2.2375315759999999</v>
      </c>
    </row>
    <row r="23" spans="1:22" x14ac:dyDescent="0.25">
      <c r="A23" s="12" t="s">
        <v>20</v>
      </c>
      <c r="B23" s="14" t="s">
        <v>200</v>
      </c>
      <c r="C23" s="5">
        <v>4.6236000000000003E-3</v>
      </c>
      <c r="D23" s="4" t="str">
        <f t="shared" si="0"/>
        <v/>
      </c>
      <c r="E23" s="4">
        <v>1.7151400000000001E-2</v>
      </c>
      <c r="F23" s="4">
        <f t="shared" si="1"/>
        <v>-2.8993144000000005E-2</v>
      </c>
      <c r="G23" s="6">
        <f t="shared" si="2"/>
        <v>3.8240344000000003E-2</v>
      </c>
      <c r="H23" s="5">
        <v>0.79854670000000005</v>
      </c>
      <c r="I23" s="4" t="str">
        <f t="shared" si="3"/>
        <v/>
      </c>
      <c r="J23" s="4">
        <v>0.70051370000000002</v>
      </c>
      <c r="K23" s="4">
        <f t="shared" si="4"/>
        <v>-0.574460152</v>
      </c>
      <c r="L23" s="6">
        <f t="shared" si="5"/>
        <v>2.1715535520000002</v>
      </c>
      <c r="M23" s="4">
        <v>9.6023899999999995E-2</v>
      </c>
      <c r="N23" s="4" t="str">
        <f t="shared" si="6"/>
        <v/>
      </c>
      <c r="O23" s="4">
        <v>0.3491245</v>
      </c>
      <c r="P23" s="4">
        <f t="shared" si="7"/>
        <v>-0.58826011999999994</v>
      </c>
      <c r="Q23" s="6">
        <f t="shared" si="8"/>
        <v>0.78030792000000004</v>
      </c>
      <c r="R23" s="5">
        <v>0.57489369999999995</v>
      </c>
      <c r="S23" s="4" t="str">
        <f t="shared" si="9"/>
        <v>*</v>
      </c>
      <c r="T23" s="4">
        <v>0.23986740000000001</v>
      </c>
      <c r="U23" s="4">
        <f t="shared" si="10"/>
        <v>0.10475359599999995</v>
      </c>
      <c r="V23" s="6">
        <f t="shared" si="11"/>
        <v>1.045033804</v>
      </c>
    </row>
    <row r="24" spans="1:22" x14ac:dyDescent="0.25">
      <c r="A24" s="12" t="s">
        <v>21</v>
      </c>
      <c r="B24" s="14" t="s">
        <v>201</v>
      </c>
      <c r="C24" s="5">
        <v>3.2251000000000002E-2</v>
      </c>
      <c r="D24" s="4" t="str">
        <f t="shared" si="0"/>
        <v>*</v>
      </c>
      <c r="E24" s="4">
        <v>1.46032E-2</v>
      </c>
      <c r="F24" s="4">
        <f t="shared" si="1"/>
        <v>3.6287280000000012E-3</v>
      </c>
      <c r="G24" s="6">
        <f t="shared" si="2"/>
        <v>6.0873272000000006E-2</v>
      </c>
      <c r="H24" s="5">
        <v>1.596805</v>
      </c>
      <c r="I24" s="4" t="str">
        <f t="shared" si="3"/>
        <v>*</v>
      </c>
      <c r="J24" s="4">
        <v>0.57953200000000005</v>
      </c>
      <c r="K24" s="4">
        <f t="shared" si="4"/>
        <v>0.46092227999999991</v>
      </c>
      <c r="L24" s="6">
        <f t="shared" si="5"/>
        <v>2.7326877200000004</v>
      </c>
      <c r="M24" s="4">
        <v>-0.55525869999999999</v>
      </c>
      <c r="N24" s="4" t="str">
        <f t="shared" si="6"/>
        <v>*</v>
      </c>
      <c r="O24" s="4">
        <v>0.25078499999999998</v>
      </c>
      <c r="P24" s="4">
        <f t="shared" si="7"/>
        <v>-1.0467972999999999</v>
      </c>
      <c r="Q24" s="6">
        <f t="shared" si="8"/>
        <v>-6.3720100000000057E-2</v>
      </c>
      <c r="R24" s="5">
        <v>-1.29958</v>
      </c>
      <c r="S24" s="4" t="str">
        <f t="shared" si="9"/>
        <v>*</v>
      </c>
      <c r="T24" s="4">
        <v>0.18605759999999999</v>
      </c>
      <c r="U24" s="4">
        <f t="shared" si="10"/>
        <v>-1.6642528959999998</v>
      </c>
      <c r="V24" s="6">
        <f t="shared" si="11"/>
        <v>-0.93490710399999999</v>
      </c>
    </row>
    <row r="25" spans="1:22" x14ac:dyDescent="0.25">
      <c r="A25" s="12" t="s">
        <v>22</v>
      </c>
      <c r="B25" s="14" t="s">
        <v>202</v>
      </c>
      <c r="C25" s="5">
        <v>1.8494900000000002E-2</v>
      </c>
      <c r="D25" s="4" t="str">
        <f t="shared" si="0"/>
        <v/>
      </c>
      <c r="E25" s="4">
        <v>1.29689E-2</v>
      </c>
      <c r="F25" s="4">
        <f t="shared" si="1"/>
        <v>-6.9241439999999967E-3</v>
      </c>
      <c r="G25" s="6">
        <f t="shared" si="2"/>
        <v>4.3913943999999996E-2</v>
      </c>
      <c r="H25" s="5">
        <v>0.32637379999999999</v>
      </c>
      <c r="I25" s="4" t="str">
        <f t="shared" si="3"/>
        <v/>
      </c>
      <c r="J25" s="4">
        <v>0.50745890000000005</v>
      </c>
      <c r="K25" s="4">
        <f t="shared" si="4"/>
        <v>-0.66824564399999997</v>
      </c>
      <c r="L25" s="6">
        <f t="shared" si="5"/>
        <v>1.3209932440000001</v>
      </c>
      <c r="M25" s="4">
        <v>4.4509E-2</v>
      </c>
      <c r="N25" s="4" t="str">
        <f t="shared" si="6"/>
        <v/>
      </c>
      <c r="O25" s="4">
        <v>0.21681020000000001</v>
      </c>
      <c r="P25" s="4">
        <f t="shared" si="7"/>
        <v>-0.38043899199999998</v>
      </c>
      <c r="Q25" s="6">
        <f t="shared" si="8"/>
        <v>0.46945699200000002</v>
      </c>
      <c r="R25" s="5">
        <v>-0.31190119999999999</v>
      </c>
      <c r="S25" s="4" t="str">
        <f t="shared" si="9"/>
        <v/>
      </c>
      <c r="T25" s="4">
        <v>0.21503230000000001</v>
      </c>
      <c r="U25" s="4">
        <f t="shared" si="10"/>
        <v>-0.73336450799999997</v>
      </c>
      <c r="V25" s="6">
        <f t="shared" si="11"/>
        <v>0.10956210800000005</v>
      </c>
    </row>
    <row r="26" spans="1:22" x14ac:dyDescent="0.25">
      <c r="A26" s="12" t="s">
        <v>23</v>
      </c>
      <c r="B26" s="14" t="s">
        <v>203</v>
      </c>
      <c r="C26" s="5">
        <v>-9.4684999999999995E-3</v>
      </c>
      <c r="D26" s="4" t="str">
        <f t="shared" si="0"/>
        <v/>
      </c>
      <c r="E26" s="4">
        <v>1.7029200000000001E-2</v>
      </c>
      <c r="F26" s="4">
        <f t="shared" si="1"/>
        <v>-4.2845731999999997E-2</v>
      </c>
      <c r="G26" s="6">
        <f t="shared" si="2"/>
        <v>2.3908732000000002E-2</v>
      </c>
      <c r="H26" s="5">
        <v>-0.26311770000000001</v>
      </c>
      <c r="I26" s="4" t="str">
        <f t="shared" si="3"/>
        <v/>
      </c>
      <c r="J26" s="4">
        <v>0.69449070000000002</v>
      </c>
      <c r="K26" s="4">
        <f t="shared" si="4"/>
        <v>-1.624319472</v>
      </c>
      <c r="L26" s="6">
        <f t="shared" si="5"/>
        <v>1.098084072</v>
      </c>
      <c r="M26" s="4">
        <v>1.1277159999999999</v>
      </c>
      <c r="N26" s="4" t="str">
        <f t="shared" si="6"/>
        <v>*</v>
      </c>
      <c r="O26" s="4">
        <v>0.34283710000000001</v>
      </c>
      <c r="P26" s="4">
        <f t="shared" si="7"/>
        <v>0.45575528399999998</v>
      </c>
      <c r="Q26" s="6">
        <f t="shared" si="8"/>
        <v>1.799676716</v>
      </c>
      <c r="R26" s="5">
        <v>6.4525700000000005E-2</v>
      </c>
      <c r="S26" s="4" t="str">
        <f t="shared" si="9"/>
        <v/>
      </c>
      <c r="T26" s="4">
        <v>0.23625199999999999</v>
      </c>
      <c r="U26" s="4">
        <f t="shared" si="10"/>
        <v>-0.39852821999999993</v>
      </c>
      <c r="V26" s="6">
        <f t="shared" si="11"/>
        <v>0.52757961999999992</v>
      </c>
    </row>
    <row r="27" spans="1:22" x14ac:dyDescent="0.25">
      <c r="A27" s="12" t="s">
        <v>24</v>
      </c>
      <c r="B27" s="14" t="s">
        <v>204</v>
      </c>
      <c r="C27" s="5">
        <v>2.0769300000000001E-2</v>
      </c>
      <c r="D27" s="4" t="str">
        <f t="shared" si="0"/>
        <v/>
      </c>
      <c r="E27" s="4">
        <v>1.72344E-2</v>
      </c>
      <c r="F27" s="4">
        <f t="shared" si="1"/>
        <v>-1.3010124000000001E-2</v>
      </c>
      <c r="G27" s="6">
        <f t="shared" si="2"/>
        <v>5.4548724000000007E-2</v>
      </c>
      <c r="H27" s="5">
        <v>0.73431489999999999</v>
      </c>
      <c r="I27" s="4" t="str">
        <f t="shared" si="3"/>
        <v/>
      </c>
      <c r="J27" s="4">
        <v>0.70460780000000001</v>
      </c>
      <c r="K27" s="4">
        <f t="shared" si="4"/>
        <v>-0.64671638799999998</v>
      </c>
      <c r="L27" s="6">
        <f t="shared" si="5"/>
        <v>2.1153461880000002</v>
      </c>
      <c r="M27" s="4">
        <v>-1.3603620000000001</v>
      </c>
      <c r="N27" s="4" t="str">
        <f t="shared" si="6"/>
        <v>*</v>
      </c>
      <c r="O27" s="4">
        <v>0.35324840000000002</v>
      </c>
      <c r="P27" s="4">
        <f t="shared" si="7"/>
        <v>-2.0527288640000001</v>
      </c>
      <c r="Q27" s="6">
        <f t="shared" si="8"/>
        <v>-0.66799513600000004</v>
      </c>
      <c r="R27" s="5">
        <v>-1.7458130000000001</v>
      </c>
      <c r="S27" s="4" t="str">
        <f t="shared" si="9"/>
        <v>*</v>
      </c>
      <c r="T27" s="4">
        <v>0.24241480000000001</v>
      </c>
      <c r="U27" s="4">
        <f t="shared" si="10"/>
        <v>-2.2209460080000003</v>
      </c>
      <c r="V27" s="6">
        <f t="shared" si="11"/>
        <v>-1.270679992</v>
      </c>
    </row>
    <row r="28" spans="1:22" x14ac:dyDescent="0.25">
      <c r="A28" s="12" t="s">
        <v>25</v>
      </c>
      <c r="B28" s="14" t="s">
        <v>205</v>
      </c>
      <c r="C28" s="5">
        <v>2.3562000000000001E-3</v>
      </c>
      <c r="D28" s="4" t="str">
        <f t="shared" si="0"/>
        <v/>
      </c>
      <c r="E28" s="4">
        <v>1.69493E-2</v>
      </c>
      <c r="F28" s="4">
        <f t="shared" si="1"/>
        <v>-3.0864428000000003E-2</v>
      </c>
      <c r="G28" s="6">
        <f t="shared" si="2"/>
        <v>3.5576828000000005E-2</v>
      </c>
      <c r="H28" s="5">
        <v>4.9237700000000002E-2</v>
      </c>
      <c r="I28" s="4" t="str">
        <f t="shared" si="3"/>
        <v/>
      </c>
      <c r="J28" s="4">
        <v>0.69058759999999997</v>
      </c>
      <c r="K28" s="4">
        <f t="shared" si="4"/>
        <v>-1.3043139959999999</v>
      </c>
      <c r="L28" s="6">
        <f t="shared" si="5"/>
        <v>1.4027893959999997</v>
      </c>
      <c r="M28" s="4">
        <v>0.75444069999999996</v>
      </c>
      <c r="N28" s="4" t="str">
        <f t="shared" si="6"/>
        <v>*</v>
      </c>
      <c r="O28" s="4">
        <v>0.33902320000000002</v>
      </c>
      <c r="P28" s="4">
        <f t="shared" si="7"/>
        <v>8.9955227999999887E-2</v>
      </c>
      <c r="Q28" s="6">
        <f t="shared" si="8"/>
        <v>1.4189261719999999</v>
      </c>
      <c r="R28" s="5">
        <v>0.37483080000000002</v>
      </c>
      <c r="S28" s="4" t="str">
        <f t="shared" si="9"/>
        <v/>
      </c>
      <c r="T28" s="4">
        <v>0.23394119999999999</v>
      </c>
      <c r="U28" s="4">
        <f t="shared" si="10"/>
        <v>-8.369395199999996E-2</v>
      </c>
      <c r="V28" s="6">
        <f t="shared" si="11"/>
        <v>0.833355552</v>
      </c>
    </row>
    <row r="29" spans="1:22" x14ac:dyDescent="0.25">
      <c r="A29" s="12" t="s">
        <v>26</v>
      </c>
      <c r="B29" s="14" t="s">
        <v>206</v>
      </c>
      <c r="C29" s="5">
        <v>-1.5984499999999999E-2</v>
      </c>
      <c r="D29" s="4" t="str">
        <f t="shared" si="0"/>
        <v/>
      </c>
      <c r="E29" s="4">
        <v>1.67508E-2</v>
      </c>
      <c r="F29" s="4">
        <f t="shared" si="1"/>
        <v>-4.8816067999999997E-2</v>
      </c>
      <c r="G29" s="6">
        <f t="shared" si="2"/>
        <v>1.6847068E-2</v>
      </c>
      <c r="H29" s="5">
        <v>-0.41462070000000001</v>
      </c>
      <c r="I29" s="4" t="str">
        <f t="shared" si="3"/>
        <v/>
      </c>
      <c r="J29" s="4">
        <v>0.68082310000000001</v>
      </c>
      <c r="K29" s="4">
        <f t="shared" si="4"/>
        <v>-1.749033976</v>
      </c>
      <c r="L29" s="6">
        <f t="shared" si="5"/>
        <v>0.91979257600000008</v>
      </c>
      <c r="M29" s="4">
        <v>-0.1001418</v>
      </c>
      <c r="N29" s="4" t="str">
        <f t="shared" si="6"/>
        <v/>
      </c>
      <c r="O29" s="4">
        <v>0.329536</v>
      </c>
      <c r="P29" s="4">
        <f t="shared" si="7"/>
        <v>-0.74603236000000006</v>
      </c>
      <c r="Q29" s="6">
        <f t="shared" si="8"/>
        <v>0.54574875999999994</v>
      </c>
      <c r="R29" s="5">
        <v>0.16578870000000001</v>
      </c>
      <c r="S29" s="4" t="str">
        <f t="shared" si="9"/>
        <v/>
      </c>
      <c r="T29" s="4">
        <v>0.2281648</v>
      </c>
      <c r="U29" s="4">
        <f t="shared" si="10"/>
        <v>-0.281414308</v>
      </c>
      <c r="V29" s="6">
        <f t="shared" si="11"/>
        <v>0.61299170800000002</v>
      </c>
    </row>
    <row r="30" spans="1:22" x14ac:dyDescent="0.25">
      <c r="A30" s="12" t="s">
        <v>27</v>
      </c>
      <c r="B30" s="14" t="s">
        <v>207</v>
      </c>
      <c r="C30" s="5">
        <v>-1.86968E-2</v>
      </c>
      <c r="D30" s="4" t="str">
        <f t="shared" si="0"/>
        <v/>
      </c>
      <c r="E30" s="4">
        <v>1.6034799999999998E-2</v>
      </c>
      <c r="F30" s="4">
        <f t="shared" si="1"/>
        <v>-5.0125007999999999E-2</v>
      </c>
      <c r="G30" s="6">
        <f t="shared" si="2"/>
        <v>1.2731408E-2</v>
      </c>
      <c r="H30" s="5">
        <v>-0.98711130000000002</v>
      </c>
      <c r="I30" s="4" t="str">
        <f t="shared" si="3"/>
        <v/>
      </c>
      <c r="J30" s="4">
        <v>0.64620460000000002</v>
      </c>
      <c r="K30" s="4">
        <f t="shared" si="4"/>
        <v>-2.2536723160000003</v>
      </c>
      <c r="L30" s="6">
        <f t="shared" si="5"/>
        <v>0.27944971600000001</v>
      </c>
      <c r="M30" s="4">
        <v>-0.99835130000000005</v>
      </c>
      <c r="N30" s="4" t="str">
        <f t="shared" si="6"/>
        <v>*</v>
      </c>
      <c r="O30" s="4">
        <v>0.29903639999999998</v>
      </c>
      <c r="P30" s="4">
        <f t="shared" si="7"/>
        <v>-1.584462644</v>
      </c>
      <c r="Q30" s="6">
        <f t="shared" si="8"/>
        <v>-0.41223995600000007</v>
      </c>
      <c r="R30" s="5">
        <v>-0.86577610000000005</v>
      </c>
      <c r="S30" s="4" t="str">
        <f t="shared" si="9"/>
        <v>*</v>
      </c>
      <c r="T30" s="4">
        <v>0.2093525</v>
      </c>
      <c r="U30" s="4">
        <f t="shared" si="10"/>
        <v>-1.2761070000000001</v>
      </c>
      <c r="V30" s="6">
        <f t="shared" si="11"/>
        <v>-0.45544520000000005</v>
      </c>
    </row>
    <row r="31" spans="1:22" x14ac:dyDescent="0.25">
      <c r="A31" s="12" t="s">
        <v>28</v>
      </c>
      <c r="B31" s="14" t="s">
        <v>208</v>
      </c>
      <c r="C31" s="5">
        <v>-2.11334E-2</v>
      </c>
      <c r="D31" s="4" t="str">
        <f t="shared" si="0"/>
        <v/>
      </c>
      <c r="E31" s="4">
        <v>1.33227E-2</v>
      </c>
      <c r="F31" s="4">
        <f t="shared" si="1"/>
        <v>-4.7245891999999998E-2</v>
      </c>
      <c r="G31" s="6">
        <f t="shared" si="2"/>
        <v>4.9790919999999975E-3</v>
      </c>
      <c r="H31" s="5">
        <v>-0.66820000000000002</v>
      </c>
      <c r="I31" s="4" t="str">
        <f t="shared" si="3"/>
        <v/>
      </c>
      <c r="J31" s="4">
        <v>0.52257629999999999</v>
      </c>
      <c r="K31" s="4">
        <f t="shared" si="4"/>
        <v>-1.6924495479999999</v>
      </c>
      <c r="L31" s="6">
        <f t="shared" si="5"/>
        <v>0.35604954799999999</v>
      </c>
      <c r="M31" s="4">
        <v>-0.36366789999999999</v>
      </c>
      <c r="N31" s="4" t="str">
        <f t="shared" si="6"/>
        <v/>
      </c>
      <c r="O31" s="4">
        <v>0.2215666</v>
      </c>
      <c r="P31" s="4">
        <f t="shared" si="7"/>
        <v>-0.79793843599999992</v>
      </c>
      <c r="Q31" s="6">
        <f t="shared" si="8"/>
        <v>7.0602635999999996E-2</v>
      </c>
      <c r="R31" s="5">
        <v>-1.209247</v>
      </c>
      <c r="S31" s="4" t="str">
        <f t="shared" si="9"/>
        <v>*</v>
      </c>
      <c r="T31" s="4">
        <v>0.2002013</v>
      </c>
      <c r="U31" s="4">
        <f t="shared" si="10"/>
        <v>-1.6016415479999999</v>
      </c>
      <c r="V31" s="6">
        <f t="shared" si="11"/>
        <v>-0.81685245200000001</v>
      </c>
    </row>
    <row r="32" spans="1:22" x14ac:dyDescent="0.25">
      <c r="A32" s="12" t="s">
        <v>29</v>
      </c>
      <c r="B32" s="14" t="s">
        <v>209</v>
      </c>
      <c r="C32" s="5">
        <v>6.2893999999999997E-3</v>
      </c>
      <c r="D32" s="4" t="str">
        <f t="shared" si="0"/>
        <v/>
      </c>
      <c r="E32" s="4">
        <v>1.2976100000000001E-2</v>
      </c>
      <c r="F32" s="4">
        <f t="shared" si="1"/>
        <v>-1.9143756000000001E-2</v>
      </c>
      <c r="G32" s="6">
        <f t="shared" si="2"/>
        <v>3.1722555999999999E-2</v>
      </c>
      <c r="H32" s="5">
        <v>0.60977139999999996</v>
      </c>
      <c r="I32" s="4" t="str">
        <f t="shared" si="3"/>
        <v/>
      </c>
      <c r="J32" s="4">
        <v>0.50760850000000002</v>
      </c>
      <c r="K32" s="4">
        <f t="shared" si="4"/>
        <v>-0.38514126000000004</v>
      </c>
      <c r="L32" s="6">
        <f t="shared" si="5"/>
        <v>1.6046840599999999</v>
      </c>
      <c r="M32" s="4">
        <v>0.55722419999999995</v>
      </c>
      <c r="N32" s="4" t="str">
        <f t="shared" si="6"/>
        <v>*</v>
      </c>
      <c r="O32" s="4">
        <v>0.21673490000000001</v>
      </c>
      <c r="P32" s="4">
        <f t="shared" si="7"/>
        <v>0.13242379599999993</v>
      </c>
      <c r="Q32" s="6">
        <f t="shared" si="8"/>
        <v>0.98202460400000002</v>
      </c>
      <c r="R32" s="5">
        <v>-2.0443380000000002</v>
      </c>
      <c r="S32" s="4" t="str">
        <f t="shared" si="9"/>
        <v>*</v>
      </c>
      <c r="T32" s="4">
        <v>0.21362349999999999</v>
      </c>
      <c r="U32" s="4">
        <f t="shared" si="10"/>
        <v>-2.46304006</v>
      </c>
      <c r="V32" s="6">
        <f t="shared" si="11"/>
        <v>-1.6256359400000002</v>
      </c>
    </row>
    <row r="33" spans="1:22" x14ac:dyDescent="0.25">
      <c r="A33" s="12" t="s">
        <v>30</v>
      </c>
      <c r="B33" s="14" t="s">
        <v>210</v>
      </c>
      <c r="C33" s="5">
        <v>9.8860000000000007E-4</v>
      </c>
      <c r="D33" s="4" t="str">
        <f t="shared" si="0"/>
        <v/>
      </c>
      <c r="E33" s="4">
        <v>1.40959E-2</v>
      </c>
      <c r="F33" s="4">
        <f t="shared" si="1"/>
        <v>-2.6639363999999999E-2</v>
      </c>
      <c r="G33" s="6">
        <f t="shared" si="2"/>
        <v>2.8616563999999997E-2</v>
      </c>
      <c r="H33" s="5">
        <v>0.17519870000000001</v>
      </c>
      <c r="I33" s="4" t="str">
        <f t="shared" si="3"/>
        <v/>
      </c>
      <c r="J33" s="4">
        <v>0.55662670000000003</v>
      </c>
      <c r="K33" s="4">
        <f t="shared" si="4"/>
        <v>-0.91578963199999996</v>
      </c>
      <c r="L33" s="6">
        <f t="shared" si="5"/>
        <v>1.2661870319999999</v>
      </c>
      <c r="M33" s="4">
        <v>7.9799200000000001E-2</v>
      </c>
      <c r="N33" s="4" t="str">
        <f t="shared" si="6"/>
        <v/>
      </c>
      <c r="O33" s="4">
        <v>0.2374378</v>
      </c>
      <c r="P33" s="4">
        <f t="shared" si="7"/>
        <v>-0.38557888800000001</v>
      </c>
      <c r="Q33" s="6">
        <f t="shared" si="8"/>
        <v>0.54517728799999998</v>
      </c>
      <c r="R33" s="5">
        <v>-0.90922590000000003</v>
      </c>
      <c r="S33" s="4" t="str">
        <f t="shared" si="9"/>
        <v>*</v>
      </c>
      <c r="T33" s="4">
        <v>0.186274</v>
      </c>
      <c r="U33" s="4">
        <f t="shared" si="10"/>
        <v>-1.27432294</v>
      </c>
      <c r="V33" s="6">
        <f t="shared" si="11"/>
        <v>-0.54412886000000005</v>
      </c>
    </row>
    <row r="34" spans="1:22" x14ac:dyDescent="0.25">
      <c r="A34" s="12" t="s">
        <v>31</v>
      </c>
      <c r="B34" s="14" t="s">
        <v>211</v>
      </c>
      <c r="C34" s="5">
        <v>1.22808E-2</v>
      </c>
      <c r="D34" s="4" t="str">
        <f t="shared" si="0"/>
        <v/>
      </c>
      <c r="E34" s="4">
        <v>1.37117E-2</v>
      </c>
      <c r="F34" s="4">
        <f t="shared" si="1"/>
        <v>-1.4594132000000001E-2</v>
      </c>
      <c r="G34" s="6">
        <f t="shared" si="2"/>
        <v>3.9155731999999999E-2</v>
      </c>
      <c r="H34" s="5">
        <v>0.13296910000000001</v>
      </c>
      <c r="I34" s="4" t="str">
        <f t="shared" si="3"/>
        <v/>
      </c>
      <c r="J34" s="4">
        <v>0.53956709999999997</v>
      </c>
      <c r="K34" s="4">
        <f t="shared" si="4"/>
        <v>-0.92458241600000002</v>
      </c>
      <c r="L34" s="6">
        <f t="shared" si="5"/>
        <v>1.1905206159999999</v>
      </c>
      <c r="M34" s="4">
        <v>-0.90288170000000001</v>
      </c>
      <c r="N34" s="4" t="str">
        <f t="shared" si="6"/>
        <v>*</v>
      </c>
      <c r="O34" s="4">
        <v>0.2287978</v>
      </c>
      <c r="P34" s="4">
        <f t="shared" si="7"/>
        <v>-1.351325388</v>
      </c>
      <c r="Q34" s="6">
        <f t="shared" si="8"/>
        <v>-0.454438012</v>
      </c>
      <c r="R34" s="5">
        <v>-0.49060530000000002</v>
      </c>
      <c r="S34" s="4" t="str">
        <f t="shared" si="9"/>
        <v>*</v>
      </c>
      <c r="T34" s="4">
        <v>0.19094420000000001</v>
      </c>
      <c r="U34" s="4">
        <f t="shared" si="10"/>
        <v>-0.86485593199999999</v>
      </c>
      <c r="V34" s="6">
        <f t="shared" si="11"/>
        <v>-0.11635466799999999</v>
      </c>
    </row>
    <row r="35" spans="1:22" x14ac:dyDescent="0.25">
      <c r="A35" s="12" t="s">
        <v>32</v>
      </c>
      <c r="B35" s="14" t="s">
        <v>212</v>
      </c>
      <c r="C35" s="5">
        <v>-2.3858999999999998E-3</v>
      </c>
      <c r="D35" s="4" t="str">
        <f t="shared" si="0"/>
        <v/>
      </c>
      <c r="E35" s="4">
        <v>1.82918E-2</v>
      </c>
      <c r="F35" s="4">
        <f t="shared" si="1"/>
        <v>-3.8237828000000001E-2</v>
      </c>
      <c r="G35" s="6">
        <f t="shared" si="2"/>
        <v>3.3466027999999995E-2</v>
      </c>
      <c r="H35" s="5">
        <v>-0.49002089999999998</v>
      </c>
      <c r="I35" s="4" t="str">
        <f t="shared" si="3"/>
        <v/>
      </c>
      <c r="J35" s="4">
        <v>0.75799130000000003</v>
      </c>
      <c r="K35" s="4">
        <f t="shared" si="4"/>
        <v>-1.9756838480000001</v>
      </c>
      <c r="L35" s="6">
        <f t="shared" si="5"/>
        <v>0.99564204800000011</v>
      </c>
      <c r="M35" s="4">
        <v>-0.15500459999999999</v>
      </c>
      <c r="N35" s="4" t="str">
        <f t="shared" si="6"/>
        <v/>
      </c>
      <c r="O35" s="4">
        <v>0.41792259999999998</v>
      </c>
      <c r="P35" s="4">
        <f t="shared" si="7"/>
        <v>-0.97413289599999997</v>
      </c>
      <c r="Q35" s="6">
        <f t="shared" si="8"/>
        <v>0.66412369599999987</v>
      </c>
      <c r="R35" s="5">
        <v>1.1809099999999999</v>
      </c>
      <c r="S35" s="4" t="str">
        <f t="shared" si="9"/>
        <v>*</v>
      </c>
      <c r="T35" s="4">
        <v>0.27822049999999998</v>
      </c>
      <c r="U35" s="4">
        <f t="shared" si="10"/>
        <v>0.63559781999999998</v>
      </c>
      <c r="V35" s="6">
        <f t="shared" si="11"/>
        <v>1.7262221799999997</v>
      </c>
    </row>
    <row r="36" spans="1:22" x14ac:dyDescent="0.25">
      <c r="A36" s="12" t="s">
        <v>33</v>
      </c>
      <c r="B36" s="14" t="s">
        <v>213</v>
      </c>
      <c r="C36" s="5">
        <v>2.5374500000000001E-2</v>
      </c>
      <c r="D36" s="4" t="str">
        <f t="shared" si="0"/>
        <v/>
      </c>
      <c r="E36" s="4">
        <v>1.4893399999999999E-2</v>
      </c>
      <c r="F36" s="4">
        <f t="shared" si="1"/>
        <v>-3.816563999999998E-3</v>
      </c>
      <c r="G36" s="6">
        <f t="shared" si="2"/>
        <v>5.4565563999999997E-2</v>
      </c>
      <c r="H36" s="5">
        <v>1.3611139999999999</v>
      </c>
      <c r="I36" s="4" t="str">
        <f t="shared" si="3"/>
        <v>*</v>
      </c>
      <c r="J36" s="4">
        <v>0.59275920000000004</v>
      </c>
      <c r="K36" s="4">
        <f t="shared" si="4"/>
        <v>0.19930596799999978</v>
      </c>
      <c r="L36" s="6">
        <f t="shared" si="5"/>
        <v>2.5229220320000003</v>
      </c>
      <c r="M36" s="4">
        <v>-3.8658400000000002E-2</v>
      </c>
      <c r="N36" s="4" t="str">
        <f t="shared" si="6"/>
        <v/>
      </c>
      <c r="O36" s="4">
        <v>0.25935540000000001</v>
      </c>
      <c r="P36" s="4">
        <f t="shared" si="7"/>
        <v>-0.54699498400000002</v>
      </c>
      <c r="Q36" s="6">
        <f t="shared" si="8"/>
        <v>0.46967818400000005</v>
      </c>
      <c r="R36" s="5">
        <v>0.8194224</v>
      </c>
      <c r="S36" s="4" t="str">
        <f t="shared" si="9"/>
        <v>*</v>
      </c>
      <c r="T36" s="4">
        <v>0.18824179999999999</v>
      </c>
      <c r="U36" s="4">
        <f t="shared" si="10"/>
        <v>0.45046847200000001</v>
      </c>
      <c r="V36" s="6">
        <f t="shared" si="11"/>
        <v>1.1883763279999999</v>
      </c>
    </row>
    <row r="37" spans="1:22" x14ac:dyDescent="0.25">
      <c r="A37" s="12" t="s">
        <v>34</v>
      </c>
      <c r="B37" s="14" t="s">
        <v>214</v>
      </c>
      <c r="C37" s="5">
        <v>-2.1537000000000001E-3</v>
      </c>
      <c r="D37" s="4" t="str">
        <f t="shared" si="0"/>
        <v/>
      </c>
      <c r="E37" s="4">
        <v>1.69201E-2</v>
      </c>
      <c r="F37" s="4">
        <f t="shared" si="1"/>
        <v>-3.5317095999999999E-2</v>
      </c>
      <c r="G37" s="6">
        <f t="shared" si="2"/>
        <v>3.1009695999999996E-2</v>
      </c>
      <c r="H37" s="5">
        <v>0.45382529999999999</v>
      </c>
      <c r="I37" s="4" t="str">
        <f t="shared" si="3"/>
        <v/>
      </c>
      <c r="J37" s="4">
        <v>0.68910769999999999</v>
      </c>
      <c r="K37" s="4">
        <f t="shared" si="4"/>
        <v>-0.8968257919999999</v>
      </c>
      <c r="L37" s="6">
        <f t="shared" si="5"/>
        <v>1.8044763919999998</v>
      </c>
      <c r="M37" s="4">
        <v>-0.7252904</v>
      </c>
      <c r="N37" s="4" t="str">
        <f t="shared" si="6"/>
        <v>*</v>
      </c>
      <c r="O37" s="4">
        <v>0.33734619999999998</v>
      </c>
      <c r="P37" s="4">
        <f t="shared" si="7"/>
        <v>-1.3864889520000001</v>
      </c>
      <c r="Q37" s="6">
        <f t="shared" si="8"/>
        <v>-6.4091848000000007E-2</v>
      </c>
      <c r="R37" s="5">
        <v>-2.2085309999999998</v>
      </c>
      <c r="S37" s="4" t="str">
        <f t="shared" si="9"/>
        <v>*</v>
      </c>
      <c r="T37" s="4">
        <v>0.23136699999999999</v>
      </c>
      <c r="U37" s="4">
        <f t="shared" si="10"/>
        <v>-2.6620103199999998</v>
      </c>
      <c r="V37" s="6">
        <f t="shared" si="11"/>
        <v>-1.7550516799999998</v>
      </c>
    </row>
    <row r="38" spans="1:22" x14ac:dyDescent="0.25">
      <c r="A38" s="12" t="s">
        <v>35</v>
      </c>
      <c r="B38" s="14" t="s">
        <v>215</v>
      </c>
      <c r="C38" s="5">
        <v>-5.2188E-3</v>
      </c>
      <c r="D38" s="4" t="str">
        <f t="shared" si="0"/>
        <v/>
      </c>
      <c r="E38" s="4">
        <v>1.80933E-2</v>
      </c>
      <c r="F38" s="4">
        <f t="shared" si="1"/>
        <v>-4.0681668000000004E-2</v>
      </c>
      <c r="G38" s="6">
        <f t="shared" si="2"/>
        <v>3.0244068000000002E-2</v>
      </c>
      <c r="H38" s="5">
        <v>-0.3396401</v>
      </c>
      <c r="I38" s="4" t="str">
        <f t="shared" si="3"/>
        <v/>
      </c>
      <c r="J38" s="4">
        <v>0.74783580000000005</v>
      </c>
      <c r="K38" s="4">
        <f t="shared" si="4"/>
        <v>-1.805398268</v>
      </c>
      <c r="L38" s="6">
        <f t="shared" si="5"/>
        <v>1.126118068</v>
      </c>
      <c r="M38" s="4">
        <v>-0.38169320000000001</v>
      </c>
      <c r="N38" s="4" t="str">
        <f t="shared" si="6"/>
        <v/>
      </c>
      <c r="O38" s="4">
        <v>0.40412609999999999</v>
      </c>
      <c r="P38" s="4">
        <f t="shared" si="7"/>
        <v>-1.173780356</v>
      </c>
      <c r="Q38" s="6">
        <f t="shared" si="8"/>
        <v>0.410393956</v>
      </c>
      <c r="R38" s="5">
        <v>1.625799</v>
      </c>
      <c r="S38" s="4" t="str">
        <f t="shared" si="9"/>
        <v>*</v>
      </c>
      <c r="T38" s="4">
        <v>0.27072230000000003</v>
      </c>
      <c r="U38" s="4">
        <f t="shared" si="10"/>
        <v>1.095183292</v>
      </c>
      <c r="V38" s="6">
        <f t="shared" si="11"/>
        <v>2.1564147079999998</v>
      </c>
    </row>
    <row r="39" spans="1:22" x14ac:dyDescent="0.25">
      <c r="A39" s="12" t="s">
        <v>36</v>
      </c>
      <c r="B39" s="14" t="s">
        <v>216</v>
      </c>
      <c r="C39" s="5">
        <v>-2.8713900000000001E-2</v>
      </c>
      <c r="D39" s="4" t="str">
        <f t="shared" si="0"/>
        <v>*</v>
      </c>
      <c r="E39" s="4">
        <v>1.4465E-2</v>
      </c>
      <c r="F39" s="4">
        <f t="shared" si="1"/>
        <v>-5.7065299999999999E-2</v>
      </c>
      <c r="G39" s="6">
        <f t="shared" si="2"/>
        <v>-3.6250000000000171E-4</v>
      </c>
      <c r="H39" s="5">
        <v>-1.4907710000000001</v>
      </c>
      <c r="I39" s="4" t="str">
        <f t="shared" si="3"/>
        <v>*</v>
      </c>
      <c r="J39" s="4">
        <v>0.57324839999999999</v>
      </c>
      <c r="K39" s="4">
        <f t="shared" si="4"/>
        <v>-2.6143378640000003</v>
      </c>
      <c r="L39" s="6">
        <f t="shared" si="5"/>
        <v>-0.36720413600000001</v>
      </c>
      <c r="M39" s="4">
        <v>9.2708899999999997E-2</v>
      </c>
      <c r="N39" s="4" t="str">
        <f t="shared" si="6"/>
        <v/>
      </c>
      <c r="O39" s="4">
        <v>0.2470648</v>
      </c>
      <c r="P39" s="4">
        <f t="shared" si="7"/>
        <v>-0.391538108</v>
      </c>
      <c r="Q39" s="6">
        <f t="shared" si="8"/>
        <v>0.57695590799999996</v>
      </c>
      <c r="R39" s="5">
        <v>0.57850650000000003</v>
      </c>
      <c r="S39" s="4" t="str">
        <f t="shared" si="9"/>
        <v>*</v>
      </c>
      <c r="T39" s="4">
        <v>0.18532960000000001</v>
      </c>
      <c r="U39" s="4">
        <f t="shared" si="10"/>
        <v>0.21526048400000003</v>
      </c>
      <c r="V39" s="6">
        <f t="shared" si="11"/>
        <v>0.94175251599999998</v>
      </c>
    </row>
    <row r="40" spans="1:22" x14ac:dyDescent="0.25">
      <c r="A40" s="12" t="s">
        <v>37</v>
      </c>
      <c r="B40" s="14" t="s">
        <v>217</v>
      </c>
      <c r="C40" s="5">
        <v>-1.5648200000000001E-2</v>
      </c>
      <c r="D40" s="4" t="str">
        <f t="shared" si="0"/>
        <v/>
      </c>
      <c r="E40" s="4">
        <v>1.46841E-2</v>
      </c>
      <c r="F40" s="4">
        <f t="shared" si="1"/>
        <v>-4.4429036000000005E-2</v>
      </c>
      <c r="G40" s="6">
        <f t="shared" si="2"/>
        <v>1.3132636E-2</v>
      </c>
      <c r="H40" s="5">
        <v>-7.4702000000000005E-2</v>
      </c>
      <c r="I40" s="4" t="str">
        <f t="shared" si="3"/>
        <v/>
      </c>
      <c r="J40" s="4">
        <v>0.58323510000000001</v>
      </c>
      <c r="K40" s="4">
        <f t="shared" si="4"/>
        <v>-1.217842796</v>
      </c>
      <c r="L40" s="6">
        <f t="shared" si="5"/>
        <v>1.0684387959999999</v>
      </c>
      <c r="M40" s="4">
        <v>0.15079580000000001</v>
      </c>
      <c r="N40" s="4" t="str">
        <f t="shared" si="6"/>
        <v/>
      </c>
      <c r="O40" s="4">
        <v>0.25309799999999999</v>
      </c>
      <c r="P40" s="4">
        <f t="shared" si="7"/>
        <v>-0.34527627999999999</v>
      </c>
      <c r="Q40" s="6">
        <f t="shared" si="8"/>
        <v>0.64686787999999995</v>
      </c>
      <c r="R40" s="5">
        <v>-1.2390730000000001</v>
      </c>
      <c r="S40" s="4" t="str">
        <f t="shared" si="9"/>
        <v>*</v>
      </c>
      <c r="T40" s="4">
        <v>0.18649979999999999</v>
      </c>
      <c r="U40" s="4">
        <f t="shared" si="10"/>
        <v>-1.6046126080000001</v>
      </c>
      <c r="V40" s="6">
        <f t="shared" si="11"/>
        <v>-0.87353339200000013</v>
      </c>
    </row>
    <row r="41" spans="1:22" x14ac:dyDescent="0.25">
      <c r="A41" s="12" t="s">
        <v>38</v>
      </c>
      <c r="B41" s="14" t="s">
        <v>218</v>
      </c>
      <c r="C41" s="5">
        <v>-2.94629E-2</v>
      </c>
      <c r="D41" s="4" t="str">
        <f t="shared" si="0"/>
        <v>*</v>
      </c>
      <c r="E41" s="4">
        <v>1.25869E-2</v>
      </c>
      <c r="F41" s="4">
        <f t="shared" si="1"/>
        <v>-5.4133224000000001E-2</v>
      </c>
      <c r="G41" s="6">
        <f t="shared" si="2"/>
        <v>-4.7925759999999998E-3</v>
      </c>
      <c r="H41" s="5">
        <v>-1.0087870000000001</v>
      </c>
      <c r="I41" s="4" t="str">
        <f t="shared" si="3"/>
        <v>*</v>
      </c>
      <c r="J41" s="4">
        <v>0.4912744</v>
      </c>
      <c r="K41" s="4">
        <f t="shared" si="4"/>
        <v>-1.971684824</v>
      </c>
      <c r="L41" s="6">
        <f t="shared" si="5"/>
        <v>-4.5889176000000087E-2</v>
      </c>
      <c r="M41" s="4">
        <v>1.2857430000000001</v>
      </c>
      <c r="N41" s="4" t="str">
        <f t="shared" si="6"/>
        <v>*</v>
      </c>
      <c r="O41" s="4">
        <v>0.21403700000000001</v>
      </c>
      <c r="P41" s="4">
        <f t="shared" si="7"/>
        <v>0.86623048000000002</v>
      </c>
      <c r="Q41" s="6">
        <f t="shared" si="8"/>
        <v>1.7052555200000001</v>
      </c>
      <c r="R41" s="5">
        <v>3.0366749999999998</v>
      </c>
      <c r="S41" s="4" t="str">
        <f t="shared" si="9"/>
        <v>*</v>
      </c>
      <c r="T41" s="4">
        <v>0.23861270000000001</v>
      </c>
      <c r="U41" s="4">
        <f t="shared" si="10"/>
        <v>2.5689941079999996</v>
      </c>
      <c r="V41" s="6">
        <f t="shared" si="11"/>
        <v>3.504355892</v>
      </c>
    </row>
    <row r="42" spans="1:22" x14ac:dyDescent="0.25">
      <c r="A42" s="12" t="s">
        <v>39</v>
      </c>
      <c r="B42" s="14" t="s">
        <v>219</v>
      </c>
      <c r="C42" s="5">
        <v>1.0036000000000001E-3</v>
      </c>
      <c r="D42" s="4" t="str">
        <f t="shared" si="0"/>
        <v/>
      </c>
      <c r="E42" s="4">
        <v>1.7997300000000001E-2</v>
      </c>
      <c r="F42" s="4">
        <f t="shared" si="1"/>
        <v>-3.4271108000000002E-2</v>
      </c>
      <c r="G42" s="6">
        <f t="shared" si="2"/>
        <v>3.6278308000000002E-2</v>
      </c>
      <c r="H42" s="5">
        <v>-0.64133700000000005</v>
      </c>
      <c r="I42" s="4" t="str">
        <f t="shared" si="3"/>
        <v/>
      </c>
      <c r="J42" s="4">
        <v>0.7429386</v>
      </c>
      <c r="K42" s="4">
        <f t="shared" si="4"/>
        <v>-2.0974966560000001</v>
      </c>
      <c r="L42" s="6">
        <f t="shared" si="5"/>
        <v>0.81482265600000003</v>
      </c>
      <c r="M42" s="4">
        <v>-1.0771329999999999</v>
      </c>
      <c r="N42" s="4" t="str">
        <f t="shared" si="6"/>
        <v>*</v>
      </c>
      <c r="O42" s="4">
        <v>0.39767409999999997</v>
      </c>
      <c r="P42" s="4">
        <f t="shared" si="7"/>
        <v>-1.8565742359999997</v>
      </c>
      <c r="Q42" s="6">
        <f t="shared" si="8"/>
        <v>-0.29769176399999997</v>
      </c>
      <c r="R42" s="5">
        <v>-1.956707</v>
      </c>
      <c r="S42" s="4" t="str">
        <f t="shared" si="9"/>
        <v>*</v>
      </c>
      <c r="T42" s="4">
        <v>0.26734859999999999</v>
      </c>
      <c r="U42" s="4">
        <f t="shared" si="10"/>
        <v>-2.4807102560000001</v>
      </c>
      <c r="V42" s="6">
        <f t="shared" si="11"/>
        <v>-1.4327037439999999</v>
      </c>
    </row>
    <row r="43" spans="1:22" x14ac:dyDescent="0.25">
      <c r="A43" s="12" t="s">
        <v>40</v>
      </c>
      <c r="B43" s="14" t="s">
        <v>320</v>
      </c>
      <c r="C43" s="5">
        <v>6.8735000000000003E-3</v>
      </c>
      <c r="D43" s="4" t="str">
        <f t="shared" si="0"/>
        <v/>
      </c>
      <c r="E43" s="4">
        <v>1.6640800000000001E-2</v>
      </c>
      <c r="F43" s="4">
        <f t="shared" si="1"/>
        <v>-2.5742468000000001E-2</v>
      </c>
      <c r="G43" s="6">
        <f t="shared" si="2"/>
        <v>3.9489468E-2</v>
      </c>
      <c r="H43" s="5">
        <v>0.48768650000000002</v>
      </c>
      <c r="I43" s="4" t="str">
        <f t="shared" si="3"/>
        <v/>
      </c>
      <c r="J43" s="4">
        <v>0.67545840000000001</v>
      </c>
      <c r="K43" s="4">
        <f t="shared" si="4"/>
        <v>-0.83621196399999997</v>
      </c>
      <c r="L43" s="6">
        <f t="shared" si="5"/>
        <v>1.8115849640000001</v>
      </c>
      <c r="M43" s="4">
        <v>-3.1520000000000002E-4</v>
      </c>
      <c r="N43" s="4" t="str">
        <f t="shared" si="6"/>
        <v/>
      </c>
      <c r="O43" s="4">
        <v>0.32452839999999999</v>
      </c>
      <c r="P43" s="4">
        <f t="shared" si="7"/>
        <v>-0.63639086399999989</v>
      </c>
      <c r="Q43" s="6">
        <f t="shared" si="8"/>
        <v>0.63576046399999997</v>
      </c>
      <c r="R43" s="5">
        <v>-0.50242169999999997</v>
      </c>
      <c r="S43" s="4" t="str">
        <f t="shared" si="9"/>
        <v>*</v>
      </c>
      <c r="T43" s="4">
        <v>0.22512099999999999</v>
      </c>
      <c r="U43" s="4">
        <f t="shared" si="10"/>
        <v>-0.94365885999999999</v>
      </c>
      <c r="V43" s="6">
        <f t="shared" si="11"/>
        <v>-6.1184540000000009E-2</v>
      </c>
    </row>
    <row r="44" spans="1:22" x14ac:dyDescent="0.25">
      <c r="A44" s="12" t="s">
        <v>41</v>
      </c>
      <c r="B44" s="14" t="s">
        <v>220</v>
      </c>
      <c r="C44" s="5">
        <v>-1.11191E-2</v>
      </c>
      <c r="D44" s="4" t="str">
        <f t="shared" si="0"/>
        <v/>
      </c>
      <c r="E44" s="4">
        <v>1.4455300000000001E-2</v>
      </c>
      <c r="F44" s="4">
        <f t="shared" si="1"/>
        <v>-3.9451488E-2</v>
      </c>
      <c r="G44" s="6">
        <f t="shared" si="2"/>
        <v>1.7213288E-2</v>
      </c>
      <c r="H44" s="5">
        <v>-0.1438014</v>
      </c>
      <c r="I44" s="4" t="str">
        <f t="shared" si="3"/>
        <v/>
      </c>
      <c r="J44" s="4">
        <v>0.57281029999999999</v>
      </c>
      <c r="K44" s="4">
        <f t="shared" si="4"/>
        <v>-1.2665095880000001</v>
      </c>
      <c r="L44" s="6">
        <f t="shared" si="5"/>
        <v>0.97890678800000008</v>
      </c>
      <c r="M44" s="4">
        <v>0.55572619999999995</v>
      </c>
      <c r="N44" s="4" t="str">
        <f t="shared" si="6"/>
        <v>*</v>
      </c>
      <c r="O44" s="4">
        <v>0.24666869999999999</v>
      </c>
      <c r="P44" s="4">
        <f t="shared" si="7"/>
        <v>7.2255547999999947E-2</v>
      </c>
      <c r="Q44" s="6">
        <f t="shared" si="8"/>
        <v>1.0391968519999999</v>
      </c>
      <c r="R44" s="5">
        <v>-8.7717999999999997E-3</v>
      </c>
      <c r="S44" s="4" t="str">
        <f t="shared" si="9"/>
        <v/>
      </c>
      <c r="T44" s="4">
        <v>0.18525240000000001</v>
      </c>
      <c r="U44" s="4">
        <f t="shared" si="10"/>
        <v>-0.37186650399999999</v>
      </c>
      <c r="V44" s="6">
        <f t="shared" si="11"/>
        <v>0.35432290399999999</v>
      </c>
    </row>
    <row r="45" spans="1:22" x14ac:dyDescent="0.25">
      <c r="A45" s="12" t="s">
        <v>42</v>
      </c>
      <c r="B45" s="14" t="s">
        <v>221</v>
      </c>
      <c r="C45" s="5">
        <v>1.3329000000000001E-2</v>
      </c>
      <c r="D45" s="4" t="str">
        <f t="shared" si="0"/>
        <v/>
      </c>
      <c r="E45" s="4">
        <v>1.6614400000000001E-2</v>
      </c>
      <c r="F45" s="4">
        <f t="shared" si="1"/>
        <v>-1.9235224000000002E-2</v>
      </c>
      <c r="G45" s="6">
        <f t="shared" si="2"/>
        <v>4.5893224000000003E-2</v>
      </c>
      <c r="H45" s="5">
        <v>-0.12595700000000001</v>
      </c>
      <c r="I45" s="4" t="str">
        <f t="shared" si="3"/>
        <v/>
      </c>
      <c r="J45" s="4">
        <v>0.67422000000000004</v>
      </c>
      <c r="K45" s="4">
        <f t="shared" si="4"/>
        <v>-1.4474282000000001</v>
      </c>
      <c r="L45" s="6">
        <f t="shared" si="5"/>
        <v>1.1955141999999999</v>
      </c>
      <c r="M45" s="4">
        <v>-0.65637780000000001</v>
      </c>
      <c r="N45" s="4" t="str">
        <f t="shared" si="6"/>
        <v>*</v>
      </c>
      <c r="O45" s="4">
        <v>0.3222352</v>
      </c>
      <c r="P45" s="4">
        <f t="shared" si="7"/>
        <v>-1.287958792</v>
      </c>
      <c r="Q45" s="6">
        <f t="shared" si="8"/>
        <v>-2.4796808000000059E-2</v>
      </c>
      <c r="R45" s="5">
        <v>-0.41132879999999999</v>
      </c>
      <c r="S45" s="4" t="str">
        <f t="shared" si="9"/>
        <v/>
      </c>
      <c r="T45" s="4">
        <v>0.2115109</v>
      </c>
      <c r="U45" s="4">
        <f t="shared" si="10"/>
        <v>-0.82589016400000004</v>
      </c>
      <c r="V45" s="6">
        <f t="shared" si="11"/>
        <v>3.2325639999999933E-3</v>
      </c>
    </row>
    <row r="46" spans="1:22" x14ac:dyDescent="0.25">
      <c r="A46" s="12" t="s">
        <v>43</v>
      </c>
      <c r="B46" s="14" t="s">
        <v>222</v>
      </c>
      <c r="C46" s="5">
        <v>2.2955799999999998E-2</v>
      </c>
      <c r="D46" s="4" t="str">
        <f t="shared" si="0"/>
        <v/>
      </c>
      <c r="E46" s="4">
        <v>1.32876E-2</v>
      </c>
      <c r="F46" s="4">
        <f t="shared" si="1"/>
        <v>-3.0878959999999997E-3</v>
      </c>
      <c r="G46" s="6">
        <f t="shared" si="2"/>
        <v>4.8999495999999997E-2</v>
      </c>
      <c r="H46" s="5">
        <v>1.421271</v>
      </c>
      <c r="I46" s="4" t="str">
        <f t="shared" si="3"/>
        <v>*</v>
      </c>
      <c r="J46" s="4">
        <v>0.52100080000000004</v>
      </c>
      <c r="K46" s="4">
        <f t="shared" si="4"/>
        <v>0.40010943199999982</v>
      </c>
      <c r="L46" s="6">
        <f t="shared" si="5"/>
        <v>2.4424325680000001</v>
      </c>
      <c r="M46" s="4">
        <v>-7.5729699999999997E-2</v>
      </c>
      <c r="N46" s="4" t="str">
        <f t="shared" si="6"/>
        <v/>
      </c>
      <c r="O46" s="4">
        <v>0.2209719</v>
      </c>
      <c r="P46" s="4">
        <f t="shared" si="7"/>
        <v>-0.50883462400000001</v>
      </c>
      <c r="Q46" s="6">
        <f t="shared" si="8"/>
        <v>0.35737522399999999</v>
      </c>
      <c r="R46" s="5">
        <v>-2.8493059999999999</v>
      </c>
      <c r="S46" s="4" t="str">
        <f t="shared" si="9"/>
        <v>*</v>
      </c>
      <c r="T46" s="4">
        <v>0.20175879999999999</v>
      </c>
      <c r="U46" s="4">
        <f t="shared" si="10"/>
        <v>-3.2447532479999999</v>
      </c>
      <c r="V46" s="6">
        <f t="shared" si="11"/>
        <v>-2.4538587519999999</v>
      </c>
    </row>
    <row r="47" spans="1:22" x14ac:dyDescent="0.25">
      <c r="A47" s="12" t="s">
        <v>44</v>
      </c>
      <c r="B47" s="14" t="s">
        <v>223</v>
      </c>
      <c r="C47" s="5">
        <v>-1.1969499999999999E-2</v>
      </c>
      <c r="D47" s="4" t="str">
        <f t="shared" si="0"/>
        <v/>
      </c>
      <c r="E47" s="4">
        <v>1.5433799999999999E-2</v>
      </c>
      <c r="F47" s="4">
        <f t="shared" si="1"/>
        <v>-4.2219747999999994E-2</v>
      </c>
      <c r="G47" s="6">
        <f t="shared" si="2"/>
        <v>1.8280747999999999E-2</v>
      </c>
      <c r="H47" s="5">
        <v>-0.44739200000000001</v>
      </c>
      <c r="I47" s="4" t="str">
        <f t="shared" si="3"/>
        <v/>
      </c>
      <c r="J47" s="4">
        <v>0.61790199999999995</v>
      </c>
      <c r="K47" s="4">
        <f t="shared" si="4"/>
        <v>-1.65847992</v>
      </c>
      <c r="L47" s="6">
        <f t="shared" si="5"/>
        <v>0.76369591999999997</v>
      </c>
      <c r="M47" s="4">
        <v>-1.042529</v>
      </c>
      <c r="N47" s="4" t="str">
        <f t="shared" si="6"/>
        <v>*</v>
      </c>
      <c r="O47" s="4">
        <v>0.27696609999999999</v>
      </c>
      <c r="P47" s="4">
        <f t="shared" si="7"/>
        <v>-1.5853825559999999</v>
      </c>
      <c r="Q47" s="6">
        <f t="shared" si="8"/>
        <v>-0.49967544400000008</v>
      </c>
      <c r="R47" s="5">
        <v>-0.85821329999999996</v>
      </c>
      <c r="S47" s="4" t="str">
        <f t="shared" si="9"/>
        <v>*</v>
      </c>
      <c r="T47" s="4">
        <v>0.196405</v>
      </c>
      <c r="U47" s="4">
        <f t="shared" si="10"/>
        <v>-1.2431671</v>
      </c>
      <c r="V47" s="6">
        <f t="shared" si="11"/>
        <v>-0.47325949999999994</v>
      </c>
    </row>
    <row r="48" spans="1:22" x14ac:dyDescent="0.25">
      <c r="A48" s="12" t="s">
        <v>45</v>
      </c>
      <c r="B48" s="14" t="s">
        <v>224</v>
      </c>
      <c r="C48" s="5">
        <v>-2.7317999999999999E-3</v>
      </c>
      <c r="D48" s="4" t="str">
        <f t="shared" si="0"/>
        <v/>
      </c>
      <c r="E48" s="4">
        <v>1.5208599999999999E-2</v>
      </c>
      <c r="F48" s="4">
        <f t="shared" si="1"/>
        <v>-3.2540656000000001E-2</v>
      </c>
      <c r="G48" s="6">
        <f t="shared" si="2"/>
        <v>2.7077055999999999E-2</v>
      </c>
      <c r="H48" s="5">
        <v>0.4707094</v>
      </c>
      <c r="I48" s="4" t="str">
        <f t="shared" si="3"/>
        <v/>
      </c>
      <c r="J48" s="4">
        <v>0.60930070000000003</v>
      </c>
      <c r="K48" s="4">
        <f t="shared" si="4"/>
        <v>-0.72351997200000007</v>
      </c>
      <c r="L48" s="6">
        <f t="shared" si="5"/>
        <v>1.6649387720000002</v>
      </c>
      <c r="M48" s="4">
        <v>-0.58460679999999998</v>
      </c>
      <c r="N48" s="4" t="str">
        <f t="shared" si="6"/>
        <v/>
      </c>
      <c r="O48" s="4">
        <v>0.30750300000000003</v>
      </c>
      <c r="P48" s="4">
        <f t="shared" si="7"/>
        <v>-1.18731268</v>
      </c>
      <c r="Q48" s="6">
        <f t="shared" si="8"/>
        <v>1.8099080000000045E-2</v>
      </c>
      <c r="R48" s="5">
        <v>-0.21052570000000001</v>
      </c>
      <c r="S48" s="4" t="str">
        <f t="shared" si="9"/>
        <v/>
      </c>
      <c r="T48" s="4">
        <v>0.3872951</v>
      </c>
      <c r="U48" s="4">
        <f t="shared" si="10"/>
        <v>-0.96962409599999999</v>
      </c>
      <c r="V48" s="6">
        <f t="shared" si="11"/>
        <v>0.54857269599999992</v>
      </c>
    </row>
    <row r="49" spans="1:22" x14ac:dyDescent="0.25">
      <c r="A49" s="12" t="s">
        <v>46</v>
      </c>
      <c r="B49" s="14" t="s">
        <v>225</v>
      </c>
      <c r="C49" s="5">
        <v>-5.3858999999999999E-3</v>
      </c>
      <c r="D49" s="4" t="str">
        <f t="shared" si="0"/>
        <v/>
      </c>
      <c r="E49" s="4">
        <v>1.25576E-2</v>
      </c>
      <c r="F49" s="4">
        <f t="shared" si="1"/>
        <v>-2.9998795999999998E-2</v>
      </c>
      <c r="G49" s="6">
        <f t="shared" si="2"/>
        <v>1.9226996E-2</v>
      </c>
      <c r="H49" s="5">
        <v>-0.13057189999999999</v>
      </c>
      <c r="I49" s="4" t="str">
        <f t="shared" si="3"/>
        <v/>
      </c>
      <c r="J49" s="4">
        <v>0.49637429999999999</v>
      </c>
      <c r="K49" s="4">
        <f t="shared" si="4"/>
        <v>-1.1034655280000001</v>
      </c>
      <c r="L49" s="6">
        <f t="shared" si="5"/>
        <v>0.84232172800000005</v>
      </c>
      <c r="M49" s="4">
        <v>6.4052999999999999E-2</v>
      </c>
      <c r="N49" s="4" t="str">
        <f t="shared" si="6"/>
        <v/>
      </c>
      <c r="O49" s="4">
        <v>0.28406819999999999</v>
      </c>
      <c r="P49" s="4">
        <f t="shared" si="7"/>
        <v>-0.49272067199999992</v>
      </c>
      <c r="Q49" s="6">
        <f t="shared" si="8"/>
        <v>0.62082667199999997</v>
      </c>
      <c r="R49" s="5">
        <v>-1.441789</v>
      </c>
      <c r="S49" s="4" t="str">
        <f t="shared" si="9"/>
        <v>*</v>
      </c>
      <c r="T49" s="4">
        <v>0.47892180000000001</v>
      </c>
      <c r="U49" s="4">
        <f t="shared" si="10"/>
        <v>-2.380475728</v>
      </c>
      <c r="V49" s="6">
        <f t="shared" si="11"/>
        <v>-0.50310227200000002</v>
      </c>
    </row>
    <row r="50" spans="1:22" x14ac:dyDescent="0.25">
      <c r="A50" s="12" t="s">
        <v>47</v>
      </c>
      <c r="B50" s="14" t="s">
        <v>226</v>
      </c>
      <c r="C50" s="5">
        <v>-7.8177000000000003E-3</v>
      </c>
      <c r="D50" s="4" t="str">
        <f t="shared" si="0"/>
        <v/>
      </c>
      <c r="E50" s="4">
        <v>1.64802E-2</v>
      </c>
      <c r="F50" s="4">
        <f t="shared" si="1"/>
        <v>-4.0118892000000003E-2</v>
      </c>
      <c r="G50" s="6">
        <f t="shared" si="2"/>
        <v>2.4483491999999999E-2</v>
      </c>
      <c r="H50" s="5">
        <v>-0.3863897</v>
      </c>
      <c r="I50" s="4" t="str">
        <f t="shared" si="3"/>
        <v/>
      </c>
      <c r="J50" s="4">
        <v>0.66871829999999999</v>
      </c>
      <c r="K50" s="4">
        <f t="shared" si="4"/>
        <v>-1.6970775680000001</v>
      </c>
      <c r="L50" s="6">
        <f t="shared" si="5"/>
        <v>0.92429816799999998</v>
      </c>
      <c r="M50" s="4">
        <v>0.78046789999999999</v>
      </c>
      <c r="N50" s="4" t="str">
        <f t="shared" si="6"/>
        <v>*</v>
      </c>
      <c r="O50" s="4">
        <v>0.34777330000000001</v>
      </c>
      <c r="P50" s="4">
        <f t="shared" si="7"/>
        <v>9.883223200000002E-2</v>
      </c>
      <c r="Q50" s="6">
        <f t="shared" si="8"/>
        <v>1.4621035679999999</v>
      </c>
      <c r="R50" s="5">
        <v>0.47278049999999999</v>
      </c>
      <c r="S50" s="4" t="str">
        <f t="shared" si="9"/>
        <v/>
      </c>
      <c r="T50" s="4">
        <v>0.39918959999999998</v>
      </c>
      <c r="U50" s="4">
        <f t="shared" si="10"/>
        <v>-0.30963111599999998</v>
      </c>
      <c r="V50" s="6">
        <f t="shared" si="11"/>
        <v>1.2551921159999999</v>
      </c>
    </row>
    <row r="51" spans="1:22" x14ac:dyDescent="0.25">
      <c r="A51" s="12" t="s">
        <v>48</v>
      </c>
      <c r="B51" s="14" t="s">
        <v>227</v>
      </c>
      <c r="C51" s="5">
        <v>2.5578500000000001E-2</v>
      </c>
      <c r="D51" s="4" t="str">
        <f t="shared" si="0"/>
        <v/>
      </c>
      <c r="E51" s="4">
        <v>1.44951E-2</v>
      </c>
      <c r="F51" s="4">
        <f t="shared" si="1"/>
        <v>-2.8318960000000004E-3</v>
      </c>
      <c r="G51" s="6">
        <f t="shared" si="2"/>
        <v>5.3988896000000001E-2</v>
      </c>
      <c r="H51" s="5">
        <v>0.68568949999999995</v>
      </c>
      <c r="I51" s="4" t="str">
        <f t="shared" si="3"/>
        <v/>
      </c>
      <c r="J51" s="4">
        <v>0.57711250000000003</v>
      </c>
      <c r="K51" s="4">
        <f t="shared" si="4"/>
        <v>-0.44545100000000015</v>
      </c>
      <c r="L51" s="6">
        <f t="shared" si="5"/>
        <v>1.8168299999999999</v>
      </c>
      <c r="M51" s="4">
        <v>-7.2585300000000005E-2</v>
      </c>
      <c r="N51" s="4" t="str">
        <f t="shared" si="6"/>
        <v/>
      </c>
      <c r="O51" s="4">
        <v>0.29046349999999999</v>
      </c>
      <c r="P51" s="4">
        <f t="shared" si="7"/>
        <v>-0.64189375999999998</v>
      </c>
      <c r="Q51" s="6">
        <f t="shared" si="8"/>
        <v>0.49672316</v>
      </c>
      <c r="R51" s="5">
        <v>0.3250516</v>
      </c>
      <c r="S51" s="4" t="str">
        <f t="shared" si="9"/>
        <v/>
      </c>
      <c r="T51" s="4">
        <v>0.3875981</v>
      </c>
      <c r="U51" s="4">
        <f t="shared" si="10"/>
        <v>-0.434640676</v>
      </c>
      <c r="V51" s="6">
        <f t="shared" si="11"/>
        <v>1.0847438760000001</v>
      </c>
    </row>
    <row r="52" spans="1:22" x14ac:dyDescent="0.25">
      <c r="A52" s="12" t="s">
        <v>49</v>
      </c>
      <c r="B52" s="14" t="s">
        <v>228</v>
      </c>
      <c r="C52" s="5">
        <v>-5.633E-3</v>
      </c>
      <c r="D52" s="4" t="str">
        <f t="shared" si="0"/>
        <v/>
      </c>
      <c r="E52" s="4">
        <v>1.3162399999999999E-2</v>
      </c>
      <c r="F52" s="4">
        <f t="shared" si="1"/>
        <v>-3.1431304E-2</v>
      </c>
      <c r="G52" s="6">
        <f t="shared" si="2"/>
        <v>2.0165303999999998E-2</v>
      </c>
      <c r="H52" s="5">
        <v>-0.48580259999999997</v>
      </c>
      <c r="I52" s="4" t="str">
        <f t="shared" si="3"/>
        <v/>
      </c>
      <c r="J52" s="4">
        <v>0.51559670000000002</v>
      </c>
      <c r="K52" s="4">
        <f t="shared" si="4"/>
        <v>-1.4963721320000001</v>
      </c>
      <c r="L52" s="6">
        <f t="shared" si="5"/>
        <v>0.52476693200000013</v>
      </c>
      <c r="M52" s="4">
        <v>0.81937219999999999</v>
      </c>
      <c r="N52" s="4" t="str">
        <f t="shared" si="6"/>
        <v>*</v>
      </c>
      <c r="O52" s="4">
        <v>0.2192528</v>
      </c>
      <c r="P52" s="4">
        <f t="shared" si="7"/>
        <v>0.389636712</v>
      </c>
      <c r="Q52" s="6">
        <f t="shared" si="8"/>
        <v>1.249107688</v>
      </c>
      <c r="R52" s="5">
        <v>-0.8480626</v>
      </c>
      <c r="S52" s="4" t="str">
        <f t="shared" si="9"/>
        <v>*</v>
      </c>
      <c r="T52" s="4">
        <v>0.20731379999999999</v>
      </c>
      <c r="U52" s="4">
        <f t="shared" si="10"/>
        <v>-1.2543976479999999</v>
      </c>
      <c r="V52" s="6">
        <f t="shared" si="11"/>
        <v>-0.44172755200000002</v>
      </c>
    </row>
    <row r="53" spans="1:22" x14ac:dyDescent="0.25">
      <c r="A53" s="12" t="s">
        <v>50</v>
      </c>
      <c r="B53" s="14" t="s">
        <v>229</v>
      </c>
      <c r="C53" s="5">
        <v>1.6370900000000001E-2</v>
      </c>
      <c r="D53" s="4" t="str">
        <f t="shared" si="0"/>
        <v/>
      </c>
      <c r="E53" s="4">
        <v>1.48716E-2</v>
      </c>
      <c r="F53" s="4">
        <f t="shared" si="1"/>
        <v>-1.2777436E-2</v>
      </c>
      <c r="G53" s="6">
        <f t="shared" si="2"/>
        <v>4.5519236000000005E-2</v>
      </c>
      <c r="H53" s="5">
        <v>0.67959579999999997</v>
      </c>
      <c r="I53" s="4" t="str">
        <f t="shared" si="3"/>
        <v/>
      </c>
      <c r="J53" s="4">
        <v>0.59179809999999999</v>
      </c>
      <c r="K53" s="4">
        <f t="shared" si="4"/>
        <v>-0.48032847599999995</v>
      </c>
      <c r="L53" s="6">
        <f t="shared" si="5"/>
        <v>1.8395200759999999</v>
      </c>
      <c r="M53" s="4">
        <v>-0.46814030000000001</v>
      </c>
      <c r="N53" s="4" t="str">
        <f t="shared" si="6"/>
        <v/>
      </c>
      <c r="O53" s="4">
        <v>0.2586927</v>
      </c>
      <c r="P53" s="4">
        <f t="shared" si="7"/>
        <v>-0.9751779920000001</v>
      </c>
      <c r="Q53" s="6">
        <f t="shared" si="8"/>
        <v>3.8897392000000031E-2</v>
      </c>
      <c r="R53" s="5">
        <v>-1.5944670000000001</v>
      </c>
      <c r="S53" s="4" t="str">
        <f t="shared" si="9"/>
        <v>*</v>
      </c>
      <c r="T53" s="4">
        <v>0.1881835</v>
      </c>
      <c r="U53" s="4">
        <f t="shared" si="10"/>
        <v>-1.9633066600000002</v>
      </c>
      <c r="V53" s="6">
        <f t="shared" si="11"/>
        <v>-1.22562734</v>
      </c>
    </row>
    <row r="54" spans="1:22" x14ac:dyDescent="0.25">
      <c r="A54" s="12" t="s">
        <v>51</v>
      </c>
      <c r="B54" s="14" t="s">
        <v>230</v>
      </c>
      <c r="C54" s="5">
        <v>-1.24905E-2</v>
      </c>
      <c r="D54" s="4" t="str">
        <f t="shared" si="0"/>
        <v/>
      </c>
      <c r="E54" s="4">
        <v>1.58476E-2</v>
      </c>
      <c r="F54" s="4">
        <f t="shared" si="1"/>
        <v>-4.3551795999999997E-2</v>
      </c>
      <c r="G54" s="6">
        <f t="shared" si="2"/>
        <v>1.8570796000000001E-2</v>
      </c>
      <c r="H54" s="5">
        <v>-0.53956199999999999</v>
      </c>
      <c r="I54" s="4" t="str">
        <f t="shared" si="3"/>
        <v/>
      </c>
      <c r="J54" s="4">
        <v>0.63878179999999996</v>
      </c>
      <c r="K54" s="4">
        <f t="shared" si="4"/>
        <v>-1.7915743279999998</v>
      </c>
      <c r="L54" s="6">
        <f t="shared" si="5"/>
        <v>0.71245032799999997</v>
      </c>
      <c r="M54" s="4">
        <v>0.46623160000000002</v>
      </c>
      <c r="N54" s="4" t="str">
        <f t="shared" si="6"/>
        <v/>
      </c>
      <c r="O54" s="4">
        <v>0.32614870000000001</v>
      </c>
      <c r="P54" s="4">
        <f t="shared" si="7"/>
        <v>-0.17301985199999997</v>
      </c>
      <c r="Q54" s="6">
        <f t="shared" si="8"/>
        <v>1.1054830520000001</v>
      </c>
      <c r="R54" s="5">
        <v>2.3054000000000001</v>
      </c>
      <c r="S54" s="4" t="str">
        <f t="shared" si="9"/>
        <v>*</v>
      </c>
      <c r="T54" s="4">
        <v>0.39169110000000001</v>
      </c>
      <c r="U54" s="4">
        <f t="shared" si="10"/>
        <v>1.5376854440000001</v>
      </c>
      <c r="V54" s="6">
        <f t="shared" si="11"/>
        <v>3.0731145560000002</v>
      </c>
    </row>
    <row r="55" spans="1:22" x14ac:dyDescent="0.25">
      <c r="A55" s="12" t="s">
        <v>52</v>
      </c>
      <c r="B55" s="14" t="s">
        <v>231</v>
      </c>
      <c r="C55" s="5">
        <v>-4.1317999999999997E-3</v>
      </c>
      <c r="D55" s="4" t="str">
        <f t="shared" si="0"/>
        <v/>
      </c>
      <c r="E55" s="4">
        <v>1.82428E-2</v>
      </c>
      <c r="F55" s="4">
        <f t="shared" si="1"/>
        <v>-3.9887687999999998E-2</v>
      </c>
      <c r="G55" s="6">
        <f t="shared" si="2"/>
        <v>3.1624088000000002E-2</v>
      </c>
      <c r="H55" s="5">
        <v>-0.54226569999999996</v>
      </c>
      <c r="I55" s="4" t="str">
        <f t="shared" si="3"/>
        <v/>
      </c>
      <c r="J55" s="4">
        <v>0.75549390000000005</v>
      </c>
      <c r="K55" s="4">
        <f t="shared" si="4"/>
        <v>-2.0230337440000001</v>
      </c>
      <c r="L55" s="6">
        <f t="shared" si="5"/>
        <v>0.93850234400000021</v>
      </c>
      <c r="M55" s="4">
        <v>1.355596</v>
      </c>
      <c r="N55" s="4" t="str">
        <f t="shared" si="6"/>
        <v>*</v>
      </c>
      <c r="O55" s="4">
        <v>0.41452159999999999</v>
      </c>
      <c r="P55" s="4">
        <f t="shared" si="7"/>
        <v>0.54313366400000007</v>
      </c>
      <c r="Q55" s="6">
        <f t="shared" si="8"/>
        <v>2.1680583360000001</v>
      </c>
      <c r="R55" s="5">
        <v>0.49666359999999998</v>
      </c>
      <c r="S55" s="4" t="str">
        <f t="shared" si="9"/>
        <v/>
      </c>
      <c r="T55" s="4">
        <v>0.276252</v>
      </c>
      <c r="U55" s="4">
        <f t="shared" si="10"/>
        <v>-4.479032000000005E-2</v>
      </c>
      <c r="V55" s="6">
        <f t="shared" si="11"/>
        <v>1.0381175200000001</v>
      </c>
    </row>
    <row r="56" spans="1:22" x14ac:dyDescent="0.25">
      <c r="A56" s="12" t="s">
        <v>53</v>
      </c>
      <c r="B56" s="14" t="s">
        <v>232</v>
      </c>
      <c r="C56" s="5">
        <v>-2.8354000000000001E-3</v>
      </c>
      <c r="D56" s="4" t="str">
        <f t="shared" si="0"/>
        <v/>
      </c>
      <c r="E56" s="4">
        <v>2.0167000000000001E-2</v>
      </c>
      <c r="F56" s="4">
        <f t="shared" si="1"/>
        <v>-4.236272E-2</v>
      </c>
      <c r="G56" s="6">
        <f t="shared" si="2"/>
        <v>3.6691919999999996E-2</v>
      </c>
      <c r="H56" s="5">
        <v>0.2251602</v>
      </c>
      <c r="I56" s="4" t="str">
        <f t="shared" si="3"/>
        <v/>
      </c>
      <c r="J56" s="4">
        <v>0.85572930000000003</v>
      </c>
      <c r="K56" s="4">
        <f t="shared" si="4"/>
        <v>-1.452069228</v>
      </c>
      <c r="L56" s="6">
        <f t="shared" si="5"/>
        <v>1.9023896279999999</v>
      </c>
      <c r="M56" s="4">
        <v>2.643472</v>
      </c>
      <c r="N56" s="4" t="str">
        <f t="shared" si="6"/>
        <v>*</v>
      </c>
      <c r="O56" s="4">
        <v>0.63380369999999997</v>
      </c>
      <c r="P56" s="4">
        <f t="shared" si="7"/>
        <v>1.4012167480000002</v>
      </c>
      <c r="Q56" s="6">
        <f t="shared" si="8"/>
        <v>3.8857272519999997</v>
      </c>
      <c r="R56" s="5">
        <v>3.5810409999999999</v>
      </c>
      <c r="S56" s="4" t="str">
        <f t="shared" si="9"/>
        <v>*</v>
      </c>
      <c r="T56" s="4">
        <v>0.51865559999999999</v>
      </c>
      <c r="U56" s="4">
        <f t="shared" si="10"/>
        <v>2.5644760240000002</v>
      </c>
      <c r="V56" s="6">
        <f t="shared" si="11"/>
        <v>4.5976059759999997</v>
      </c>
    </row>
    <row r="57" spans="1:22" x14ac:dyDescent="0.25">
      <c r="A57" s="12" t="s">
        <v>54</v>
      </c>
      <c r="B57" s="14" t="s">
        <v>233</v>
      </c>
      <c r="C57" s="5">
        <v>9.1480000000000001E-4</v>
      </c>
      <c r="D57" s="4" t="str">
        <f t="shared" si="0"/>
        <v/>
      </c>
      <c r="E57" s="4">
        <v>1.4871199999999999E-2</v>
      </c>
      <c r="F57" s="4">
        <f t="shared" si="1"/>
        <v>-2.8232751999999996E-2</v>
      </c>
      <c r="G57" s="6">
        <f t="shared" si="2"/>
        <v>3.0062351999999997E-2</v>
      </c>
      <c r="H57" s="5">
        <v>0.1086816</v>
      </c>
      <c r="I57" s="4" t="str">
        <f t="shared" si="3"/>
        <v/>
      </c>
      <c r="J57" s="4">
        <v>0.59183370000000002</v>
      </c>
      <c r="K57" s="4">
        <f t="shared" si="4"/>
        <v>-1.0513124520000001</v>
      </c>
      <c r="L57" s="6">
        <f t="shared" si="5"/>
        <v>1.268675652</v>
      </c>
      <c r="M57" s="4">
        <v>-1.1807559999999999</v>
      </c>
      <c r="N57" s="4" t="str">
        <f t="shared" si="6"/>
        <v>*</v>
      </c>
      <c r="O57" s="4">
        <v>0.25870460000000001</v>
      </c>
      <c r="P57" s="4">
        <f t="shared" si="7"/>
        <v>-1.6878170159999999</v>
      </c>
      <c r="Q57" s="6">
        <f t="shared" si="8"/>
        <v>-0.67369498399999994</v>
      </c>
      <c r="R57" s="5">
        <v>-1.039452</v>
      </c>
      <c r="S57" s="4" t="str">
        <f t="shared" si="9"/>
        <v>*</v>
      </c>
      <c r="T57" s="4">
        <v>0.1881854</v>
      </c>
      <c r="U57" s="4">
        <f t="shared" si="10"/>
        <v>-1.4082953840000001</v>
      </c>
      <c r="V57" s="6">
        <f t="shared" si="11"/>
        <v>-0.67060861599999999</v>
      </c>
    </row>
    <row r="58" spans="1:22" x14ac:dyDescent="0.25">
      <c r="A58" s="12" t="s">
        <v>55</v>
      </c>
      <c r="B58" s="14" t="s">
        <v>234</v>
      </c>
      <c r="C58" s="5">
        <v>1.4926099999999999E-2</v>
      </c>
      <c r="D58" s="4" t="str">
        <f t="shared" si="0"/>
        <v/>
      </c>
      <c r="E58" s="4">
        <v>1.8551600000000001E-2</v>
      </c>
      <c r="F58" s="4">
        <f t="shared" si="1"/>
        <v>-2.1435036000000005E-2</v>
      </c>
      <c r="G58" s="6">
        <f t="shared" si="2"/>
        <v>5.1287236E-2</v>
      </c>
      <c r="H58" s="5">
        <v>0.42166369999999997</v>
      </c>
      <c r="I58" s="4" t="str">
        <f t="shared" si="3"/>
        <v/>
      </c>
      <c r="J58" s="4">
        <v>0.77136519999999997</v>
      </c>
      <c r="K58" s="4">
        <f t="shared" si="4"/>
        <v>-1.0902120919999998</v>
      </c>
      <c r="L58" s="6">
        <f t="shared" si="5"/>
        <v>1.933539492</v>
      </c>
      <c r="M58" s="4">
        <v>-0.5778375</v>
      </c>
      <c r="N58" s="4" t="str">
        <f t="shared" si="6"/>
        <v/>
      </c>
      <c r="O58" s="4">
        <v>0.43764900000000001</v>
      </c>
      <c r="P58" s="4">
        <f t="shared" si="7"/>
        <v>-1.4356295399999999</v>
      </c>
      <c r="Q58" s="6">
        <f t="shared" si="8"/>
        <v>0.27995453999999997</v>
      </c>
      <c r="R58" s="5">
        <v>4.1856010000000001</v>
      </c>
      <c r="S58" s="4" t="str">
        <f t="shared" si="9"/>
        <v>*</v>
      </c>
      <c r="T58" s="4">
        <v>0.28849989999999998</v>
      </c>
      <c r="U58" s="4">
        <f t="shared" si="10"/>
        <v>3.6201411960000001</v>
      </c>
      <c r="V58" s="6">
        <f t="shared" si="11"/>
        <v>4.7510608039999997</v>
      </c>
    </row>
    <row r="59" spans="1:22" x14ac:dyDescent="0.25">
      <c r="A59" s="12" t="s">
        <v>56</v>
      </c>
      <c r="B59" s="14" t="s">
        <v>235</v>
      </c>
      <c r="C59" s="5">
        <v>-3.8356899999999999E-2</v>
      </c>
      <c r="D59" s="4" t="str">
        <f t="shared" si="0"/>
        <v>*</v>
      </c>
      <c r="E59" s="4">
        <v>1.31641E-2</v>
      </c>
      <c r="F59" s="4">
        <f t="shared" si="1"/>
        <v>-6.4158536000000002E-2</v>
      </c>
      <c r="G59" s="6">
        <f t="shared" si="2"/>
        <v>-1.2555264E-2</v>
      </c>
      <c r="H59" s="5">
        <v>-1.644301</v>
      </c>
      <c r="I59" s="4" t="str">
        <f t="shared" si="3"/>
        <v>*</v>
      </c>
      <c r="J59" s="4">
        <v>0.51589370000000001</v>
      </c>
      <c r="K59" s="4">
        <f t="shared" si="4"/>
        <v>-2.6554526520000001</v>
      </c>
      <c r="L59" s="6">
        <f t="shared" si="5"/>
        <v>-0.63314934800000011</v>
      </c>
      <c r="M59" s="4">
        <v>-0.3686835</v>
      </c>
      <c r="N59" s="4" t="str">
        <f t="shared" si="6"/>
        <v/>
      </c>
      <c r="O59" s="4">
        <v>0.21927269999999999</v>
      </c>
      <c r="P59" s="4">
        <f t="shared" si="7"/>
        <v>-0.79845799199999989</v>
      </c>
      <c r="Q59" s="6">
        <f t="shared" si="8"/>
        <v>6.1090991999999955E-2</v>
      </c>
      <c r="R59" s="5">
        <v>0.79497079999999998</v>
      </c>
      <c r="S59" s="4" t="str">
        <f t="shared" si="9"/>
        <v>*</v>
      </c>
      <c r="T59" s="4">
        <v>0.20659140000000001</v>
      </c>
      <c r="U59" s="4">
        <f t="shared" si="10"/>
        <v>0.39005165599999997</v>
      </c>
      <c r="V59" s="6">
        <f t="shared" si="11"/>
        <v>1.1998899439999999</v>
      </c>
    </row>
    <row r="60" spans="1:22" x14ac:dyDescent="0.25">
      <c r="A60" s="12" t="s">
        <v>57</v>
      </c>
      <c r="B60" s="14" t="s">
        <v>236</v>
      </c>
      <c r="C60" s="5">
        <v>2.1439900000000001E-2</v>
      </c>
      <c r="D60" s="4" t="str">
        <f t="shared" si="0"/>
        <v/>
      </c>
      <c r="E60" s="4">
        <v>1.55236E-2</v>
      </c>
      <c r="F60" s="4">
        <f t="shared" si="1"/>
        <v>-8.9863559999999974E-3</v>
      </c>
      <c r="G60" s="6">
        <f t="shared" si="2"/>
        <v>5.1866155999999997E-2</v>
      </c>
      <c r="H60" s="5">
        <v>1.3498319999999999</v>
      </c>
      <c r="I60" s="4" t="str">
        <f t="shared" si="3"/>
        <v>*</v>
      </c>
      <c r="J60" s="4">
        <v>0.62205580000000005</v>
      </c>
      <c r="K60" s="4">
        <f t="shared" si="4"/>
        <v>0.13060263199999977</v>
      </c>
      <c r="L60" s="6">
        <f t="shared" si="5"/>
        <v>2.5690613679999998</v>
      </c>
      <c r="M60" s="4">
        <v>-0.32386540000000003</v>
      </c>
      <c r="N60" s="4" t="str">
        <f t="shared" si="6"/>
        <v/>
      </c>
      <c r="O60" s="4">
        <v>0.2800396</v>
      </c>
      <c r="P60" s="4">
        <f t="shared" si="7"/>
        <v>-0.87274301600000004</v>
      </c>
      <c r="Q60" s="6">
        <f t="shared" si="8"/>
        <v>0.22501221599999993</v>
      </c>
      <c r="R60" s="5">
        <v>-0.168734</v>
      </c>
      <c r="S60" s="4" t="str">
        <f t="shared" si="9"/>
        <v/>
      </c>
      <c r="T60" s="4">
        <v>0.1979021</v>
      </c>
      <c r="U60" s="4">
        <f t="shared" si="10"/>
        <v>-0.556622116</v>
      </c>
      <c r="V60" s="6">
        <f t="shared" si="11"/>
        <v>0.21915411600000001</v>
      </c>
    </row>
    <row r="61" spans="1:22" x14ac:dyDescent="0.25">
      <c r="A61" s="12" t="s">
        <v>58</v>
      </c>
      <c r="B61" s="14" t="s">
        <v>237</v>
      </c>
      <c r="C61" s="5">
        <v>1.8352799999999999E-2</v>
      </c>
      <c r="D61" s="4" t="str">
        <f t="shared" si="0"/>
        <v/>
      </c>
      <c r="E61" s="4">
        <v>1.18993E-2</v>
      </c>
      <c r="F61" s="4">
        <f t="shared" si="1"/>
        <v>-4.9698279999999991E-3</v>
      </c>
      <c r="G61" s="6">
        <f t="shared" si="2"/>
        <v>4.1675428E-2</v>
      </c>
      <c r="H61" s="5">
        <v>0.82508950000000003</v>
      </c>
      <c r="I61" s="4" t="str">
        <f t="shared" si="3"/>
        <v/>
      </c>
      <c r="J61" s="4">
        <v>0.46369179999999999</v>
      </c>
      <c r="K61" s="4">
        <f t="shared" si="4"/>
        <v>-8.3746427999999873E-2</v>
      </c>
      <c r="L61" s="6">
        <f t="shared" si="5"/>
        <v>1.733925428</v>
      </c>
      <c r="M61" s="4">
        <v>0.24765680000000001</v>
      </c>
      <c r="N61" s="4" t="str">
        <f t="shared" si="6"/>
        <v/>
      </c>
      <c r="O61" s="4">
        <v>0.22065750000000001</v>
      </c>
      <c r="P61" s="4">
        <f t="shared" si="7"/>
        <v>-0.18483189999999999</v>
      </c>
      <c r="Q61" s="6">
        <f t="shared" si="8"/>
        <v>0.68014550000000007</v>
      </c>
      <c r="R61" s="5">
        <v>1.344522</v>
      </c>
      <c r="S61" s="4" t="str">
        <f t="shared" si="9"/>
        <v>*</v>
      </c>
      <c r="T61" s="4">
        <v>0.31021739999999998</v>
      </c>
      <c r="U61" s="4">
        <f t="shared" si="10"/>
        <v>0.73649589600000009</v>
      </c>
      <c r="V61" s="6">
        <f t="shared" si="11"/>
        <v>1.9525481039999999</v>
      </c>
    </row>
    <row r="62" spans="1:22" x14ac:dyDescent="0.25">
      <c r="A62" s="12" t="s">
        <v>59</v>
      </c>
      <c r="B62" s="14" t="s">
        <v>238</v>
      </c>
      <c r="C62" s="5">
        <v>1.9184699999999999E-2</v>
      </c>
      <c r="D62" s="4" t="str">
        <f t="shared" si="0"/>
        <v/>
      </c>
      <c r="E62" s="4">
        <v>1.7626900000000001E-2</v>
      </c>
      <c r="F62" s="4">
        <f t="shared" si="1"/>
        <v>-1.5364024000000004E-2</v>
      </c>
      <c r="G62" s="6">
        <f t="shared" si="2"/>
        <v>5.3733424000000002E-2</v>
      </c>
      <c r="H62" s="5">
        <v>0.73501859999999997</v>
      </c>
      <c r="I62" s="4" t="str">
        <f t="shared" si="3"/>
        <v/>
      </c>
      <c r="J62" s="4">
        <v>0.72420269999999998</v>
      </c>
      <c r="K62" s="4">
        <f t="shared" si="4"/>
        <v>-0.68441869200000005</v>
      </c>
      <c r="L62" s="6">
        <f t="shared" si="5"/>
        <v>2.1544558920000001</v>
      </c>
      <c r="M62" s="4">
        <v>-0.81266700000000003</v>
      </c>
      <c r="N62" s="4" t="str">
        <f t="shared" si="6"/>
        <v>*</v>
      </c>
      <c r="O62" s="4">
        <v>0.37484849999999997</v>
      </c>
      <c r="P62" s="4">
        <f t="shared" si="7"/>
        <v>-1.54737006</v>
      </c>
      <c r="Q62" s="6">
        <f t="shared" si="8"/>
        <v>-7.7963940000000065E-2</v>
      </c>
      <c r="R62" s="5">
        <v>0.69218109999999999</v>
      </c>
      <c r="S62" s="4" t="str">
        <f t="shared" si="9"/>
        <v>*</v>
      </c>
      <c r="T62" s="4">
        <v>0.25471670000000002</v>
      </c>
      <c r="U62" s="4">
        <f t="shared" si="10"/>
        <v>0.19293636799999997</v>
      </c>
      <c r="V62" s="6">
        <f t="shared" si="11"/>
        <v>1.191425832</v>
      </c>
    </row>
    <row r="63" spans="1:22" x14ac:dyDescent="0.25">
      <c r="A63" s="12" t="s">
        <v>60</v>
      </c>
      <c r="B63" s="14" t="s">
        <v>239</v>
      </c>
      <c r="C63" s="5">
        <v>-1.06342E-2</v>
      </c>
      <c r="D63" s="4" t="str">
        <f t="shared" si="0"/>
        <v/>
      </c>
      <c r="E63" s="4">
        <v>1.8236800000000001E-2</v>
      </c>
      <c r="F63" s="4">
        <f t="shared" si="1"/>
        <v>-4.6378327999999996E-2</v>
      </c>
      <c r="G63" s="6">
        <f t="shared" si="2"/>
        <v>2.5109928E-2</v>
      </c>
      <c r="H63" s="5">
        <v>-0.54524309999999998</v>
      </c>
      <c r="I63" s="4" t="str">
        <f t="shared" si="3"/>
        <v/>
      </c>
      <c r="J63" s="4">
        <v>0.75516660000000002</v>
      </c>
      <c r="K63" s="4">
        <f t="shared" si="4"/>
        <v>-2.0253696359999998</v>
      </c>
      <c r="L63" s="6">
        <f t="shared" si="5"/>
        <v>0.93488343600000001</v>
      </c>
      <c r="M63" s="4">
        <v>0.60965510000000001</v>
      </c>
      <c r="N63" s="4" t="str">
        <f t="shared" si="6"/>
        <v/>
      </c>
      <c r="O63" s="4">
        <v>0.41284009999999999</v>
      </c>
      <c r="P63" s="4">
        <f t="shared" si="7"/>
        <v>-0.19951149599999995</v>
      </c>
      <c r="Q63" s="6">
        <f t="shared" si="8"/>
        <v>1.418821696</v>
      </c>
      <c r="R63" s="5">
        <v>-0.63345209999999996</v>
      </c>
      <c r="S63" s="4" t="str">
        <f t="shared" si="9"/>
        <v>*</v>
      </c>
      <c r="T63" s="4">
        <v>0.26300689999999999</v>
      </c>
      <c r="U63" s="4">
        <f t="shared" si="10"/>
        <v>-1.148945624</v>
      </c>
      <c r="V63" s="6">
        <f t="shared" si="11"/>
        <v>-0.11795857600000004</v>
      </c>
    </row>
    <row r="64" spans="1:22" x14ac:dyDescent="0.25">
      <c r="A64" s="12" t="s">
        <v>61</v>
      </c>
      <c r="B64" s="14" t="s">
        <v>240</v>
      </c>
      <c r="C64" s="5">
        <v>3.9047999999999999E-3</v>
      </c>
      <c r="D64" s="4" t="str">
        <f t="shared" si="0"/>
        <v/>
      </c>
      <c r="E64" s="4">
        <v>1.7405199999999999E-2</v>
      </c>
      <c r="F64" s="4">
        <f t="shared" si="1"/>
        <v>-3.0209391999999995E-2</v>
      </c>
      <c r="G64" s="6">
        <f t="shared" si="2"/>
        <v>3.8018991999999995E-2</v>
      </c>
      <c r="H64" s="5">
        <v>0.61355360000000003</v>
      </c>
      <c r="I64" s="4" t="str">
        <f t="shared" si="3"/>
        <v/>
      </c>
      <c r="J64" s="4">
        <v>0.71364479999999997</v>
      </c>
      <c r="K64" s="4">
        <f t="shared" si="4"/>
        <v>-0.78519020799999983</v>
      </c>
      <c r="L64" s="6">
        <f t="shared" si="5"/>
        <v>2.0122974079999998</v>
      </c>
      <c r="M64" s="4">
        <v>0.58473430000000004</v>
      </c>
      <c r="N64" s="4" t="str">
        <f t="shared" si="6"/>
        <v/>
      </c>
      <c r="O64" s="4">
        <v>0.38681199999999999</v>
      </c>
      <c r="P64" s="4">
        <f t="shared" si="7"/>
        <v>-0.17341721999999993</v>
      </c>
      <c r="Q64" s="6">
        <f t="shared" si="8"/>
        <v>1.34288582</v>
      </c>
      <c r="R64" s="5">
        <v>0.5279374</v>
      </c>
      <c r="S64" s="4" t="str">
        <f t="shared" si="9"/>
        <v/>
      </c>
      <c r="T64" s="4">
        <v>0.41384219999999999</v>
      </c>
      <c r="U64" s="4">
        <f t="shared" si="10"/>
        <v>-0.28319331199999997</v>
      </c>
      <c r="V64" s="6">
        <f t="shared" si="11"/>
        <v>1.3390681120000001</v>
      </c>
    </row>
    <row r="65" spans="1:22" x14ac:dyDescent="0.25">
      <c r="A65" s="12" t="s">
        <v>62</v>
      </c>
      <c r="B65" s="14" t="s">
        <v>241</v>
      </c>
      <c r="C65" s="5">
        <v>2.8462000000000001E-3</v>
      </c>
      <c r="D65" s="4" t="str">
        <f t="shared" si="0"/>
        <v/>
      </c>
      <c r="E65" s="4">
        <v>1.55516E-2</v>
      </c>
      <c r="F65" s="4">
        <f t="shared" si="1"/>
        <v>-2.7634935999999999E-2</v>
      </c>
      <c r="G65" s="6">
        <f t="shared" si="2"/>
        <v>3.3327335999999999E-2</v>
      </c>
      <c r="H65" s="5">
        <v>-1.2720800000000001E-2</v>
      </c>
      <c r="I65" s="4" t="str">
        <f t="shared" si="3"/>
        <v/>
      </c>
      <c r="J65" s="4">
        <v>0.62344370000000005</v>
      </c>
      <c r="K65" s="4">
        <f t="shared" si="4"/>
        <v>-1.2346704520000003</v>
      </c>
      <c r="L65" s="6">
        <f t="shared" si="5"/>
        <v>1.2092288520000001</v>
      </c>
      <c r="M65" s="4">
        <v>-0.17371909999999999</v>
      </c>
      <c r="N65" s="4" t="str">
        <f t="shared" si="6"/>
        <v/>
      </c>
      <c r="O65" s="4">
        <v>0.281051</v>
      </c>
      <c r="P65" s="4">
        <f t="shared" si="7"/>
        <v>-0.72457905999999994</v>
      </c>
      <c r="Q65" s="6">
        <f t="shared" si="8"/>
        <v>0.37714085999999991</v>
      </c>
      <c r="R65" s="5">
        <v>2.5131030000000001</v>
      </c>
      <c r="S65" s="4" t="str">
        <f t="shared" si="9"/>
        <v>*</v>
      </c>
      <c r="T65" s="4">
        <v>0.19877069999999999</v>
      </c>
      <c r="U65" s="4">
        <f t="shared" si="10"/>
        <v>2.1235124280000002</v>
      </c>
      <c r="V65" s="6">
        <f t="shared" si="11"/>
        <v>2.902693572</v>
      </c>
    </row>
    <row r="66" spans="1:22" x14ac:dyDescent="0.25">
      <c r="A66" s="12" t="s">
        <v>63</v>
      </c>
      <c r="B66" s="14" t="s">
        <v>242</v>
      </c>
      <c r="C66" s="5">
        <v>7.5858999999999996E-3</v>
      </c>
      <c r="D66" s="4" t="str">
        <f t="shared" si="0"/>
        <v/>
      </c>
      <c r="E66" s="4">
        <v>1.29505E-2</v>
      </c>
      <c r="F66" s="4">
        <f t="shared" si="1"/>
        <v>-1.779708E-2</v>
      </c>
      <c r="G66" s="6">
        <f t="shared" si="2"/>
        <v>3.2968879999999999E-2</v>
      </c>
      <c r="H66" s="5">
        <v>0.21259529999999999</v>
      </c>
      <c r="I66" s="4" t="str">
        <f t="shared" si="3"/>
        <v/>
      </c>
      <c r="J66" s="4">
        <v>0.50654600000000005</v>
      </c>
      <c r="K66" s="4">
        <f t="shared" si="4"/>
        <v>-0.7802348600000002</v>
      </c>
      <c r="L66" s="6">
        <f t="shared" si="5"/>
        <v>1.2054254600000001</v>
      </c>
      <c r="M66" s="4">
        <v>1.2115450000000001</v>
      </c>
      <c r="N66" s="4" t="str">
        <f t="shared" si="6"/>
        <v>*</v>
      </c>
      <c r="O66" s="4">
        <v>0.2171621</v>
      </c>
      <c r="P66" s="4">
        <f t="shared" si="7"/>
        <v>0.78590728400000009</v>
      </c>
      <c r="Q66" s="6">
        <f t="shared" si="8"/>
        <v>1.6371827160000001</v>
      </c>
      <c r="R66" s="5">
        <v>-0.14779539999999999</v>
      </c>
      <c r="S66" s="4" t="str">
        <f t="shared" si="9"/>
        <v/>
      </c>
      <c r="T66" s="4">
        <v>0.2188225</v>
      </c>
      <c r="U66" s="4">
        <f t="shared" si="10"/>
        <v>-0.57668750000000002</v>
      </c>
      <c r="V66" s="6">
        <f t="shared" si="11"/>
        <v>0.28109669999999998</v>
      </c>
    </row>
    <row r="67" spans="1:22" x14ac:dyDescent="0.25">
      <c r="A67" s="12" t="s">
        <v>64</v>
      </c>
      <c r="B67" s="14" t="s">
        <v>243</v>
      </c>
      <c r="C67" s="5">
        <v>5.365E-3</v>
      </c>
      <c r="D67" s="4" t="str">
        <f t="shared" ref="D67:D130" si="12">IF(OR(AND(F67&lt;0,G67&lt;0),AND(F67&gt;0,G67&gt;0)),"*","")</f>
        <v/>
      </c>
      <c r="E67" s="4">
        <v>1.42691E-2</v>
      </c>
      <c r="F67" s="4">
        <f t="shared" ref="F67:F130" si="13">C67-1.96*E67</f>
        <v>-2.2602435999999997E-2</v>
      </c>
      <c r="G67" s="6">
        <f t="shared" ref="G67:G130" si="14">C67+1.96*E67</f>
        <v>3.3332436E-2</v>
      </c>
      <c r="H67" s="5">
        <v>0.45564660000000001</v>
      </c>
      <c r="I67" s="4" t="str">
        <f t="shared" ref="I67:I130" si="15">IF(OR(AND(K67&lt;0,L67&lt;0),AND(K67&gt;0,L67&gt;0)),"*","")</f>
        <v/>
      </c>
      <c r="J67" s="4">
        <v>0.56713910000000001</v>
      </c>
      <c r="K67" s="4">
        <f t="shared" ref="K67:K130" si="16">H67-1.96*J67</f>
        <v>-0.6559460359999999</v>
      </c>
      <c r="L67" s="6">
        <f t="shared" ref="L67:L130" si="17">H67+1.96*J67</f>
        <v>1.5672392359999998</v>
      </c>
      <c r="M67" s="4">
        <v>-3.36177E-2</v>
      </c>
      <c r="N67" s="4" t="str">
        <f t="shared" ref="N67:N130" si="18">IF(OR(AND(P67&lt;0,Q67&lt;0),AND(P67&gt;0,Q67&gt;0)),"*","")</f>
        <v/>
      </c>
      <c r="O67" s="4">
        <v>0.28612310000000002</v>
      </c>
      <c r="P67" s="4">
        <f t="shared" ref="P67:P130" si="19">M67-1.96*O67</f>
        <v>-0.59441897600000004</v>
      </c>
      <c r="Q67" s="6">
        <f t="shared" ref="Q67:Q130" si="20">M67+1.96*O67</f>
        <v>0.5271835760000001</v>
      </c>
      <c r="R67" s="5">
        <v>-1.382082</v>
      </c>
      <c r="S67" s="4" t="str">
        <f t="shared" ref="S67:S130" si="21">IF(OR(AND(U67&lt;0,V67&lt;0),AND(U67&gt;0,V67&gt;0)),"*","")</f>
        <v>*</v>
      </c>
      <c r="T67" s="4">
        <v>0.38931149999999998</v>
      </c>
      <c r="U67" s="4">
        <f t="shared" ref="U67:U130" si="22">R67-1.96*T67</f>
        <v>-2.1451325400000001</v>
      </c>
      <c r="V67" s="6">
        <f t="shared" ref="V67:V130" si="23">R67+1.96*T67</f>
        <v>-0.61903146000000009</v>
      </c>
    </row>
    <row r="68" spans="1:22" x14ac:dyDescent="0.25">
      <c r="A68" s="12" t="s">
        <v>65</v>
      </c>
      <c r="B68" s="14" t="s">
        <v>244</v>
      </c>
      <c r="C68" s="5">
        <v>-1.19211E-2</v>
      </c>
      <c r="D68" s="4" t="str">
        <f t="shared" si="12"/>
        <v/>
      </c>
      <c r="E68" s="4">
        <v>1.8045700000000001E-2</v>
      </c>
      <c r="F68" s="4">
        <f t="shared" si="13"/>
        <v>-4.7290672000000006E-2</v>
      </c>
      <c r="G68" s="6">
        <f t="shared" si="14"/>
        <v>2.3448472000000001E-2</v>
      </c>
      <c r="H68" s="5">
        <v>-0.12616910000000001</v>
      </c>
      <c r="I68" s="4" t="str">
        <f t="shared" si="15"/>
        <v/>
      </c>
      <c r="J68" s="4">
        <v>0.74541469999999999</v>
      </c>
      <c r="K68" s="4">
        <f t="shared" si="16"/>
        <v>-1.5871819119999999</v>
      </c>
      <c r="L68" s="6">
        <f t="shared" si="17"/>
        <v>1.3348437119999998</v>
      </c>
      <c r="M68" s="4">
        <v>0.86397610000000002</v>
      </c>
      <c r="N68" s="4" t="str">
        <f t="shared" si="18"/>
        <v>*</v>
      </c>
      <c r="O68" s="4">
        <v>0.40089710000000001</v>
      </c>
      <c r="P68" s="4">
        <f t="shared" si="19"/>
        <v>7.8217784000000012E-2</v>
      </c>
      <c r="Q68" s="6">
        <f t="shared" si="20"/>
        <v>1.649734416</v>
      </c>
      <c r="R68" s="5">
        <v>4.0065949999999999</v>
      </c>
      <c r="S68" s="4" t="str">
        <f t="shared" si="21"/>
        <v>*</v>
      </c>
      <c r="T68" s="4">
        <v>0.2690611</v>
      </c>
      <c r="U68" s="4">
        <f t="shared" si="22"/>
        <v>3.4792352439999998</v>
      </c>
      <c r="V68" s="6">
        <f t="shared" si="23"/>
        <v>4.533954756</v>
      </c>
    </row>
    <row r="69" spans="1:22" x14ac:dyDescent="0.25">
      <c r="A69" s="12" t="s">
        <v>66</v>
      </c>
      <c r="B69" s="14" t="s">
        <v>245</v>
      </c>
      <c r="C69" s="5">
        <v>1.19828E-2</v>
      </c>
      <c r="D69" s="4" t="str">
        <f t="shared" si="12"/>
        <v/>
      </c>
      <c r="E69" s="4">
        <v>1.2799400000000001E-2</v>
      </c>
      <c r="F69" s="4">
        <f t="shared" si="13"/>
        <v>-1.3104024000000001E-2</v>
      </c>
      <c r="G69" s="6">
        <f t="shared" si="14"/>
        <v>3.7069624000000002E-2</v>
      </c>
      <c r="H69" s="5">
        <v>0.41118979999999999</v>
      </c>
      <c r="I69" s="4" t="str">
        <f t="shared" si="15"/>
        <v/>
      </c>
      <c r="J69" s="4">
        <v>0.51223039999999997</v>
      </c>
      <c r="K69" s="4">
        <f t="shared" si="16"/>
        <v>-0.59278178399999981</v>
      </c>
      <c r="L69" s="6">
        <f t="shared" si="17"/>
        <v>1.4151613839999999</v>
      </c>
      <c r="M69" s="4">
        <v>1.238596</v>
      </c>
      <c r="N69" s="4" t="str">
        <f t="shared" si="18"/>
        <v>*</v>
      </c>
      <c r="O69" s="4">
        <v>0.33898830000000002</v>
      </c>
      <c r="P69" s="4">
        <f t="shared" si="19"/>
        <v>0.57417893200000003</v>
      </c>
      <c r="Q69" s="6">
        <f t="shared" si="20"/>
        <v>1.9030130679999999</v>
      </c>
      <c r="R69" s="5">
        <v>1.115353</v>
      </c>
      <c r="S69" s="4" t="str">
        <f t="shared" si="21"/>
        <v/>
      </c>
      <c r="T69" s="4">
        <v>0.62466759999999999</v>
      </c>
      <c r="U69" s="4">
        <f t="shared" si="22"/>
        <v>-0.10899549599999991</v>
      </c>
      <c r="V69" s="6">
        <f t="shared" si="23"/>
        <v>2.339701496</v>
      </c>
    </row>
    <row r="70" spans="1:22" x14ac:dyDescent="0.25">
      <c r="A70" s="12" t="s">
        <v>67</v>
      </c>
      <c r="B70" s="14" t="s">
        <v>246</v>
      </c>
      <c r="C70" s="5">
        <v>-4.3030000000000004E-3</v>
      </c>
      <c r="D70" s="4" t="str">
        <f t="shared" si="12"/>
        <v/>
      </c>
      <c r="E70" s="4">
        <v>1.33399E-2</v>
      </c>
      <c r="F70" s="4">
        <f t="shared" si="13"/>
        <v>-3.0449204000000001E-2</v>
      </c>
      <c r="G70" s="6">
        <f t="shared" si="14"/>
        <v>2.1843203999999998E-2</v>
      </c>
      <c r="H70" s="5">
        <v>0.39574100000000001</v>
      </c>
      <c r="I70" s="4" t="str">
        <f t="shared" si="15"/>
        <v/>
      </c>
      <c r="J70" s="4">
        <v>0.5233082</v>
      </c>
      <c r="K70" s="4">
        <f t="shared" si="16"/>
        <v>-0.62994307199999999</v>
      </c>
      <c r="L70" s="6">
        <f t="shared" si="17"/>
        <v>1.4214250719999999</v>
      </c>
      <c r="M70" s="4">
        <v>0.50793359999999999</v>
      </c>
      <c r="N70" s="4" t="str">
        <f t="shared" si="18"/>
        <v>*</v>
      </c>
      <c r="O70" s="4">
        <v>0.22206000000000001</v>
      </c>
      <c r="P70" s="4">
        <f t="shared" si="19"/>
        <v>7.2695999999999983E-2</v>
      </c>
      <c r="Q70" s="6">
        <f t="shared" si="20"/>
        <v>0.94317119999999999</v>
      </c>
      <c r="R70" s="5">
        <v>-0.67198860000000005</v>
      </c>
      <c r="S70" s="4" t="str">
        <f t="shared" si="21"/>
        <v>*</v>
      </c>
      <c r="T70" s="4">
        <v>0.20027809999999999</v>
      </c>
      <c r="U70" s="4">
        <f t="shared" si="22"/>
        <v>-1.0645336759999999</v>
      </c>
      <c r="V70" s="6">
        <f t="shared" si="23"/>
        <v>-0.27944352400000005</v>
      </c>
    </row>
    <row r="71" spans="1:22" x14ac:dyDescent="0.25">
      <c r="A71" s="12" t="s">
        <v>68</v>
      </c>
      <c r="B71" s="14" t="s">
        <v>247</v>
      </c>
      <c r="C71" s="5">
        <v>-1.8586200000000001E-2</v>
      </c>
      <c r="D71" s="4" t="str">
        <f t="shared" si="12"/>
        <v/>
      </c>
      <c r="E71" s="4">
        <v>1.4981E-2</v>
      </c>
      <c r="F71" s="4">
        <f t="shared" si="13"/>
        <v>-4.7948959999999999E-2</v>
      </c>
      <c r="G71" s="6">
        <f t="shared" si="14"/>
        <v>1.0776559999999998E-2</v>
      </c>
      <c r="H71" s="5">
        <v>-1.095899</v>
      </c>
      <c r="I71" s="4" t="str">
        <f t="shared" si="15"/>
        <v/>
      </c>
      <c r="J71" s="4">
        <v>0.59685650000000001</v>
      </c>
      <c r="K71" s="4">
        <f t="shared" si="16"/>
        <v>-2.2657377400000001</v>
      </c>
      <c r="L71" s="6">
        <f t="shared" si="17"/>
        <v>7.3939740000000143E-2</v>
      </c>
      <c r="M71" s="4">
        <v>-0.62863769999999997</v>
      </c>
      <c r="N71" s="4" t="str">
        <f t="shared" si="18"/>
        <v>*</v>
      </c>
      <c r="O71" s="4">
        <v>0.26203310000000002</v>
      </c>
      <c r="P71" s="4">
        <f t="shared" si="19"/>
        <v>-1.142222576</v>
      </c>
      <c r="Q71" s="6">
        <f t="shared" si="20"/>
        <v>-0.11505282399999994</v>
      </c>
      <c r="R71" s="5">
        <v>2.1260530000000002</v>
      </c>
      <c r="S71" s="4" t="str">
        <f t="shared" si="21"/>
        <v>*</v>
      </c>
      <c r="T71" s="4">
        <v>0.1890645</v>
      </c>
      <c r="U71" s="4">
        <f t="shared" si="22"/>
        <v>1.7554865800000001</v>
      </c>
      <c r="V71" s="6">
        <f t="shared" si="23"/>
        <v>2.49661942</v>
      </c>
    </row>
    <row r="72" spans="1:22" x14ac:dyDescent="0.25">
      <c r="A72" s="12" t="s">
        <v>69</v>
      </c>
      <c r="B72" s="14" t="s">
        <v>248</v>
      </c>
      <c r="C72" s="5">
        <v>9.5671000000000003E-3</v>
      </c>
      <c r="D72" s="4" t="str">
        <f t="shared" si="12"/>
        <v/>
      </c>
      <c r="E72" s="4">
        <v>1.53635E-2</v>
      </c>
      <c r="F72" s="4">
        <f t="shared" si="13"/>
        <v>-2.0545359999999999E-2</v>
      </c>
      <c r="G72" s="6">
        <f t="shared" si="14"/>
        <v>3.9679560000000003E-2</v>
      </c>
      <c r="H72" s="5">
        <v>0.1236203</v>
      </c>
      <c r="I72" s="4" t="str">
        <f t="shared" si="15"/>
        <v/>
      </c>
      <c r="J72" s="4">
        <v>0.61456149999999998</v>
      </c>
      <c r="K72" s="4">
        <f t="shared" si="16"/>
        <v>-1.08092024</v>
      </c>
      <c r="L72" s="6">
        <f t="shared" si="17"/>
        <v>1.32816084</v>
      </c>
      <c r="M72" s="4">
        <v>0.80938560000000004</v>
      </c>
      <c r="N72" s="4" t="str">
        <f t="shared" si="18"/>
        <v>*</v>
      </c>
      <c r="O72" s="4">
        <v>0.2739029</v>
      </c>
      <c r="P72" s="4">
        <f t="shared" si="19"/>
        <v>0.27253591600000004</v>
      </c>
      <c r="Q72" s="6">
        <f t="shared" si="20"/>
        <v>1.346235284</v>
      </c>
      <c r="R72" s="5">
        <v>-0.86971240000000005</v>
      </c>
      <c r="S72" s="4" t="str">
        <f t="shared" si="21"/>
        <v>*</v>
      </c>
      <c r="T72" s="4">
        <v>0.19082550000000001</v>
      </c>
      <c r="U72" s="4">
        <f t="shared" si="22"/>
        <v>-1.2437303800000001</v>
      </c>
      <c r="V72" s="6">
        <f t="shared" si="23"/>
        <v>-0.49569442000000002</v>
      </c>
    </row>
    <row r="73" spans="1:22" x14ac:dyDescent="0.25">
      <c r="A73" s="12" t="s">
        <v>70</v>
      </c>
      <c r="B73" s="14" t="s">
        <v>249</v>
      </c>
      <c r="C73" s="5">
        <v>-3.72071E-2</v>
      </c>
      <c r="D73" s="4" t="str">
        <f t="shared" si="12"/>
        <v>*</v>
      </c>
      <c r="E73" s="4">
        <v>1.3581599999999999E-2</v>
      </c>
      <c r="F73" s="4">
        <f t="shared" si="13"/>
        <v>-6.3827036000000004E-2</v>
      </c>
      <c r="G73" s="6">
        <f t="shared" si="14"/>
        <v>-1.0587164000000003E-2</v>
      </c>
      <c r="H73" s="5">
        <v>-1.6740699999999999</v>
      </c>
      <c r="I73" s="4" t="str">
        <f t="shared" si="15"/>
        <v>*</v>
      </c>
      <c r="J73" s="4">
        <v>0.53390700000000002</v>
      </c>
      <c r="K73" s="4">
        <f t="shared" si="16"/>
        <v>-2.7205277199999998</v>
      </c>
      <c r="L73" s="6">
        <f t="shared" si="17"/>
        <v>-0.62761227999999991</v>
      </c>
      <c r="M73" s="4">
        <v>-1.067731</v>
      </c>
      <c r="N73" s="4" t="str">
        <f t="shared" si="18"/>
        <v>*</v>
      </c>
      <c r="O73" s="4">
        <v>0.2261707</v>
      </c>
      <c r="P73" s="4">
        <f t="shared" si="19"/>
        <v>-1.5110255719999999</v>
      </c>
      <c r="Q73" s="6">
        <f t="shared" si="20"/>
        <v>-0.62443642799999999</v>
      </c>
      <c r="R73" s="5">
        <v>-0.79899790000000004</v>
      </c>
      <c r="S73" s="4" t="str">
        <f t="shared" si="21"/>
        <v>*</v>
      </c>
      <c r="T73" s="4">
        <v>0.19336739999999999</v>
      </c>
      <c r="U73" s="4">
        <f t="shared" si="22"/>
        <v>-1.177998004</v>
      </c>
      <c r="V73" s="6">
        <f t="shared" si="23"/>
        <v>-0.41999779600000003</v>
      </c>
    </row>
    <row r="74" spans="1:22" x14ac:dyDescent="0.25">
      <c r="A74" s="12" t="s">
        <v>71</v>
      </c>
      <c r="B74" s="14" t="s">
        <v>250</v>
      </c>
      <c r="C74" s="5">
        <v>-2.4100199999999999E-2</v>
      </c>
      <c r="D74" s="4" t="str">
        <f t="shared" si="12"/>
        <v/>
      </c>
      <c r="E74" s="4">
        <v>1.29216E-2</v>
      </c>
      <c r="F74" s="4">
        <f t="shared" si="13"/>
        <v>-4.9426536E-2</v>
      </c>
      <c r="G74" s="6">
        <f t="shared" si="14"/>
        <v>1.2261360000000027E-3</v>
      </c>
      <c r="H74" s="5">
        <v>-0.61422569999999999</v>
      </c>
      <c r="I74" s="4" t="str">
        <f t="shared" si="15"/>
        <v/>
      </c>
      <c r="J74" s="4">
        <v>0.51009490000000002</v>
      </c>
      <c r="K74" s="4">
        <f t="shared" si="16"/>
        <v>-1.6140117040000002</v>
      </c>
      <c r="L74" s="6">
        <f t="shared" si="17"/>
        <v>0.38556030400000008</v>
      </c>
      <c r="M74" s="4">
        <v>0.1023418</v>
      </c>
      <c r="N74" s="4" t="str">
        <f t="shared" si="18"/>
        <v/>
      </c>
      <c r="O74" s="4">
        <v>0.27492680000000003</v>
      </c>
      <c r="P74" s="4">
        <f t="shared" si="19"/>
        <v>-0.43651472800000007</v>
      </c>
      <c r="Q74" s="6">
        <f t="shared" si="20"/>
        <v>0.6411983280000001</v>
      </c>
      <c r="R74" s="5">
        <v>-0.92014910000000005</v>
      </c>
      <c r="S74" s="4" t="str">
        <f t="shared" si="21"/>
        <v>*</v>
      </c>
      <c r="T74" s="4">
        <v>0.43570530000000002</v>
      </c>
      <c r="U74" s="4">
        <f t="shared" si="22"/>
        <v>-1.7741314880000001</v>
      </c>
      <c r="V74" s="6">
        <f t="shared" si="23"/>
        <v>-6.6166712000000016E-2</v>
      </c>
    </row>
    <row r="75" spans="1:22" x14ac:dyDescent="0.25">
      <c r="A75" s="12" t="s">
        <v>72</v>
      </c>
      <c r="B75" s="14" t="s">
        <v>251</v>
      </c>
      <c r="C75" s="5">
        <v>-1.4224000000000001E-3</v>
      </c>
      <c r="D75" s="4" t="str">
        <f t="shared" si="12"/>
        <v/>
      </c>
      <c r="E75" s="4">
        <v>1.76873E-2</v>
      </c>
      <c r="F75" s="4">
        <f t="shared" si="13"/>
        <v>-3.6089507999999992E-2</v>
      </c>
      <c r="G75" s="6">
        <f t="shared" si="14"/>
        <v>3.3244707999999998E-2</v>
      </c>
      <c r="H75" s="5">
        <v>-3.4885699999999999E-2</v>
      </c>
      <c r="I75" s="4" t="str">
        <f t="shared" si="15"/>
        <v/>
      </c>
      <c r="J75" s="4">
        <v>0.72765480000000005</v>
      </c>
      <c r="K75" s="4">
        <f t="shared" si="16"/>
        <v>-1.4610891080000001</v>
      </c>
      <c r="L75" s="6">
        <f t="shared" si="17"/>
        <v>1.3913177080000001</v>
      </c>
      <c r="M75" s="4">
        <v>0.2456615</v>
      </c>
      <c r="N75" s="4" t="str">
        <f t="shared" si="18"/>
        <v/>
      </c>
      <c r="O75" s="4">
        <v>0.40103949999999999</v>
      </c>
      <c r="P75" s="4">
        <f t="shared" si="19"/>
        <v>-0.54037592000000001</v>
      </c>
      <c r="Q75" s="6">
        <f t="shared" si="20"/>
        <v>1.03169892</v>
      </c>
      <c r="R75" s="5">
        <v>0.1807976</v>
      </c>
      <c r="S75" s="4" t="str">
        <f t="shared" si="21"/>
        <v/>
      </c>
      <c r="T75" s="4">
        <v>0.41919279999999998</v>
      </c>
      <c r="U75" s="4">
        <f t="shared" si="22"/>
        <v>-0.6408202879999999</v>
      </c>
      <c r="V75" s="6">
        <f t="shared" si="23"/>
        <v>1.002415488</v>
      </c>
    </row>
    <row r="76" spans="1:22" x14ac:dyDescent="0.25">
      <c r="A76" s="12" t="s">
        <v>73</v>
      </c>
      <c r="B76" s="14" t="s">
        <v>252</v>
      </c>
      <c r="C76" s="5">
        <v>1.9545000000000001E-3</v>
      </c>
      <c r="D76" s="4" t="str">
        <f t="shared" si="12"/>
        <v/>
      </c>
      <c r="E76" s="4">
        <v>1.9820899999999999E-2</v>
      </c>
      <c r="F76" s="4">
        <f t="shared" si="13"/>
        <v>-3.6894464000000002E-2</v>
      </c>
      <c r="G76" s="6">
        <f t="shared" si="14"/>
        <v>4.0803463999999998E-2</v>
      </c>
      <c r="H76" s="5">
        <v>-1.1733E-3</v>
      </c>
      <c r="I76" s="4" t="str">
        <f t="shared" si="15"/>
        <v/>
      </c>
      <c r="J76" s="4">
        <v>0.83764899999999998</v>
      </c>
      <c r="K76" s="4">
        <f t="shared" si="16"/>
        <v>-1.6429653399999999</v>
      </c>
      <c r="L76" s="6">
        <f t="shared" si="17"/>
        <v>1.6406187399999999</v>
      </c>
      <c r="M76" s="4">
        <v>-1.0281279999999999</v>
      </c>
      <c r="N76" s="4" t="str">
        <f t="shared" si="18"/>
        <v/>
      </c>
      <c r="O76" s="4">
        <v>0.58043659999999997</v>
      </c>
      <c r="P76" s="4">
        <f t="shared" si="19"/>
        <v>-2.1657837359999998</v>
      </c>
      <c r="Q76" s="6">
        <f t="shared" si="20"/>
        <v>0.10952773599999999</v>
      </c>
      <c r="R76" s="5">
        <v>-1.2700929999999999</v>
      </c>
      <c r="S76" s="4" t="str">
        <f t="shared" si="21"/>
        <v>*</v>
      </c>
      <c r="T76" s="4">
        <v>0.48881000000000002</v>
      </c>
      <c r="U76" s="4">
        <f t="shared" si="22"/>
        <v>-2.2281605999999998</v>
      </c>
      <c r="V76" s="6">
        <f t="shared" si="23"/>
        <v>-0.3120253999999999</v>
      </c>
    </row>
    <row r="77" spans="1:22" x14ac:dyDescent="0.25">
      <c r="A77" s="12" t="s">
        <v>74</v>
      </c>
      <c r="B77" s="14" t="s">
        <v>321</v>
      </c>
      <c r="C77" s="5">
        <v>-3.1519E-3</v>
      </c>
      <c r="D77" s="4" t="str">
        <f t="shared" si="12"/>
        <v/>
      </c>
      <c r="E77" s="4">
        <v>1.7900300000000001E-2</v>
      </c>
      <c r="F77" s="4">
        <f t="shared" si="13"/>
        <v>-3.8236487999999999E-2</v>
      </c>
      <c r="G77" s="6">
        <f t="shared" si="14"/>
        <v>3.1932688000000001E-2</v>
      </c>
      <c r="H77" s="5">
        <v>-0.41695409999999999</v>
      </c>
      <c r="I77" s="4" t="str">
        <f t="shared" si="15"/>
        <v/>
      </c>
      <c r="J77" s="4">
        <v>0.73802089999999998</v>
      </c>
      <c r="K77" s="4">
        <f t="shared" si="16"/>
        <v>-1.8634750639999997</v>
      </c>
      <c r="L77" s="6">
        <f t="shared" si="17"/>
        <v>1.029566864</v>
      </c>
      <c r="M77" s="4">
        <v>0.2416614</v>
      </c>
      <c r="N77" s="4" t="str">
        <f t="shared" si="18"/>
        <v/>
      </c>
      <c r="O77" s="4">
        <v>0.39152429999999999</v>
      </c>
      <c r="P77" s="4">
        <f t="shared" si="19"/>
        <v>-0.52572622799999991</v>
      </c>
      <c r="Q77" s="6">
        <f t="shared" si="20"/>
        <v>1.009049028</v>
      </c>
      <c r="R77" s="5">
        <v>-0.62557180000000001</v>
      </c>
      <c r="S77" s="4" t="str">
        <f t="shared" si="21"/>
        <v>*</v>
      </c>
      <c r="T77" s="4">
        <v>0.26392900000000002</v>
      </c>
      <c r="U77" s="4">
        <f t="shared" si="22"/>
        <v>-1.14287264</v>
      </c>
      <c r="V77" s="6">
        <f t="shared" si="23"/>
        <v>-0.10827096000000003</v>
      </c>
    </row>
    <row r="78" spans="1:22" x14ac:dyDescent="0.25">
      <c r="A78" s="12" t="s">
        <v>75</v>
      </c>
      <c r="B78" s="14" t="s">
        <v>253</v>
      </c>
      <c r="C78" s="5">
        <v>-3.6061999999999999E-3</v>
      </c>
      <c r="D78" s="4" t="str">
        <f t="shared" si="12"/>
        <v/>
      </c>
      <c r="E78" s="4">
        <v>1.6679300000000001E-2</v>
      </c>
      <c r="F78" s="4">
        <f t="shared" si="13"/>
        <v>-3.6297627999999998E-2</v>
      </c>
      <c r="G78" s="6">
        <f t="shared" si="14"/>
        <v>2.9085228000000001E-2</v>
      </c>
      <c r="H78" s="5">
        <v>5.2319200000000003E-2</v>
      </c>
      <c r="I78" s="4" t="str">
        <f t="shared" si="15"/>
        <v/>
      </c>
      <c r="J78" s="4">
        <v>0.6773325</v>
      </c>
      <c r="K78" s="4">
        <f t="shared" si="16"/>
        <v>-1.2752525000000001</v>
      </c>
      <c r="L78" s="6">
        <f t="shared" si="17"/>
        <v>1.3798908999999999</v>
      </c>
      <c r="M78" s="4">
        <v>1.1510659999999999</v>
      </c>
      <c r="N78" s="4" t="str">
        <f t="shared" si="18"/>
        <v>*</v>
      </c>
      <c r="O78" s="4">
        <v>0.32624409999999998</v>
      </c>
      <c r="P78" s="4">
        <f t="shared" si="19"/>
        <v>0.51162756399999998</v>
      </c>
      <c r="Q78" s="6">
        <f t="shared" si="20"/>
        <v>1.790504436</v>
      </c>
      <c r="R78" s="5">
        <v>-0.68308820000000003</v>
      </c>
      <c r="S78" s="4" t="str">
        <f t="shared" si="21"/>
        <v>*</v>
      </c>
      <c r="T78" s="4">
        <v>0.22613800000000001</v>
      </c>
      <c r="U78" s="4">
        <f t="shared" si="22"/>
        <v>-1.12631868</v>
      </c>
      <c r="V78" s="6">
        <f t="shared" si="23"/>
        <v>-0.23985772000000005</v>
      </c>
    </row>
    <row r="79" spans="1:22" x14ac:dyDescent="0.25">
      <c r="A79" s="12" t="s">
        <v>76</v>
      </c>
      <c r="B79" s="14" t="s">
        <v>254</v>
      </c>
      <c r="C79" s="5">
        <v>-7.7451000000000004E-3</v>
      </c>
      <c r="D79" s="4" t="str">
        <f t="shared" si="12"/>
        <v/>
      </c>
      <c r="E79" s="4">
        <v>1.79483E-2</v>
      </c>
      <c r="F79" s="4">
        <f t="shared" si="13"/>
        <v>-4.2923768000000001E-2</v>
      </c>
      <c r="G79" s="6">
        <f t="shared" si="14"/>
        <v>2.7433568000000002E-2</v>
      </c>
      <c r="H79" s="5">
        <v>-0.3274513</v>
      </c>
      <c r="I79" s="4" t="str">
        <f t="shared" si="15"/>
        <v/>
      </c>
      <c r="J79" s="4">
        <v>0.74045870000000003</v>
      </c>
      <c r="K79" s="4">
        <f t="shared" si="16"/>
        <v>-1.7787503519999999</v>
      </c>
      <c r="L79" s="6">
        <f t="shared" si="17"/>
        <v>1.1238477520000001</v>
      </c>
      <c r="M79" s="4">
        <v>0.40641949999999999</v>
      </c>
      <c r="N79" s="4" t="str">
        <f t="shared" si="18"/>
        <v/>
      </c>
      <c r="O79" s="4">
        <v>0.39454030000000001</v>
      </c>
      <c r="P79" s="4">
        <f t="shared" si="19"/>
        <v>-0.36687948799999998</v>
      </c>
      <c r="Q79" s="6">
        <f t="shared" si="20"/>
        <v>1.179718488</v>
      </c>
      <c r="R79" s="5">
        <v>-0.60731999999999997</v>
      </c>
      <c r="S79" s="4" t="str">
        <f t="shared" si="21"/>
        <v>*</v>
      </c>
      <c r="T79" s="4">
        <v>0.265625</v>
      </c>
      <c r="U79" s="4">
        <f t="shared" si="22"/>
        <v>-1.127945</v>
      </c>
      <c r="V79" s="6">
        <f t="shared" si="23"/>
        <v>-8.6694999999999967E-2</v>
      </c>
    </row>
    <row r="80" spans="1:22" x14ac:dyDescent="0.25">
      <c r="A80" s="12" t="s">
        <v>77</v>
      </c>
      <c r="B80" s="14" t="s">
        <v>323</v>
      </c>
      <c r="C80" s="5">
        <v>1.1059599999999999E-2</v>
      </c>
      <c r="D80" s="4" t="str">
        <f t="shared" si="12"/>
        <v/>
      </c>
      <c r="E80" s="4">
        <v>1.6153000000000001E-2</v>
      </c>
      <c r="F80" s="4">
        <f t="shared" si="13"/>
        <v>-2.0600280000000002E-2</v>
      </c>
      <c r="G80" s="6">
        <f t="shared" si="14"/>
        <v>4.2719480000000004E-2</v>
      </c>
      <c r="H80" s="5">
        <v>-0.32426909999999998</v>
      </c>
      <c r="I80" s="4" t="str">
        <f t="shared" si="15"/>
        <v/>
      </c>
      <c r="J80" s="4">
        <v>0.65193999999999996</v>
      </c>
      <c r="K80" s="4">
        <f t="shared" si="16"/>
        <v>-1.6020714999999999</v>
      </c>
      <c r="L80" s="6">
        <f t="shared" si="17"/>
        <v>0.95353329999999992</v>
      </c>
      <c r="M80" s="4">
        <v>-0.49181659999999999</v>
      </c>
      <c r="N80" s="4" t="str">
        <f t="shared" si="18"/>
        <v/>
      </c>
      <c r="O80" s="4">
        <v>0.3038476</v>
      </c>
      <c r="P80" s="4">
        <f t="shared" si="19"/>
        <v>-1.0873578959999999</v>
      </c>
      <c r="Q80" s="6">
        <f t="shared" si="20"/>
        <v>0.10372469599999995</v>
      </c>
      <c r="R80" s="5">
        <v>-0.44111539999999999</v>
      </c>
      <c r="S80" s="4" t="str">
        <f t="shared" si="21"/>
        <v>*</v>
      </c>
      <c r="T80" s="4">
        <v>0.2121451</v>
      </c>
      <c r="U80" s="4">
        <f t="shared" si="22"/>
        <v>-0.85691979600000001</v>
      </c>
      <c r="V80" s="6">
        <f t="shared" si="23"/>
        <v>-2.531100399999997E-2</v>
      </c>
    </row>
    <row r="81" spans="1:22" x14ac:dyDescent="0.25">
      <c r="A81" s="12" t="s">
        <v>78</v>
      </c>
      <c r="B81" s="14" t="s">
        <v>255</v>
      </c>
      <c r="C81" s="5">
        <v>-1.36446E-2</v>
      </c>
      <c r="D81" s="4" t="str">
        <f t="shared" si="12"/>
        <v/>
      </c>
      <c r="E81" s="4">
        <v>1.54302E-2</v>
      </c>
      <c r="F81" s="4">
        <f t="shared" si="13"/>
        <v>-4.3887791999999995E-2</v>
      </c>
      <c r="G81" s="6">
        <f t="shared" si="14"/>
        <v>1.6598591999999999E-2</v>
      </c>
      <c r="H81" s="5">
        <v>-0.4683792</v>
      </c>
      <c r="I81" s="4" t="str">
        <f t="shared" si="15"/>
        <v/>
      </c>
      <c r="J81" s="4">
        <v>0.61772349999999998</v>
      </c>
      <c r="K81" s="4">
        <f t="shared" si="16"/>
        <v>-1.6791172599999999</v>
      </c>
      <c r="L81" s="6">
        <f t="shared" si="17"/>
        <v>0.74235885999999995</v>
      </c>
      <c r="M81" s="4">
        <v>0.29465340000000001</v>
      </c>
      <c r="N81" s="4" t="str">
        <f t="shared" si="18"/>
        <v/>
      </c>
      <c r="O81" s="4">
        <v>0.27678399999999997</v>
      </c>
      <c r="P81" s="4">
        <f t="shared" si="19"/>
        <v>-0.24784323999999996</v>
      </c>
      <c r="Q81" s="6">
        <f t="shared" si="20"/>
        <v>0.83715004000000004</v>
      </c>
      <c r="R81" s="5">
        <v>-1.0932980000000001</v>
      </c>
      <c r="S81" s="4" t="str">
        <f t="shared" si="21"/>
        <v>*</v>
      </c>
      <c r="T81" s="4">
        <v>0.19603870000000001</v>
      </c>
      <c r="U81" s="4">
        <f t="shared" si="22"/>
        <v>-1.4775338520000001</v>
      </c>
      <c r="V81" s="6">
        <f t="shared" si="23"/>
        <v>-0.70906214800000011</v>
      </c>
    </row>
    <row r="82" spans="1:22" x14ac:dyDescent="0.25">
      <c r="A82" s="12" t="s">
        <v>79</v>
      </c>
      <c r="B82" s="14" t="s">
        <v>256</v>
      </c>
      <c r="C82" s="5">
        <v>-3.9807999999999996E-3</v>
      </c>
      <c r="D82" s="4" t="str">
        <f t="shared" si="12"/>
        <v/>
      </c>
      <c r="E82" s="4">
        <v>1.36364E-2</v>
      </c>
      <c r="F82" s="4">
        <f t="shared" si="13"/>
        <v>-3.0708144E-2</v>
      </c>
      <c r="G82" s="6">
        <f t="shared" si="14"/>
        <v>2.2746544E-2</v>
      </c>
      <c r="H82" s="5">
        <v>-0.42997619999999998</v>
      </c>
      <c r="I82" s="4" t="str">
        <f t="shared" si="15"/>
        <v/>
      </c>
      <c r="J82" s="4">
        <v>0.53627320000000001</v>
      </c>
      <c r="K82" s="4">
        <f t="shared" si="16"/>
        <v>-1.4810716720000001</v>
      </c>
      <c r="L82" s="6">
        <f t="shared" si="17"/>
        <v>0.62111927200000006</v>
      </c>
      <c r="M82" s="4">
        <v>1.286122</v>
      </c>
      <c r="N82" s="4" t="str">
        <f t="shared" si="18"/>
        <v>*</v>
      </c>
      <c r="O82" s="4">
        <v>0.22740920000000001</v>
      </c>
      <c r="P82" s="4">
        <f t="shared" si="19"/>
        <v>0.84039996800000005</v>
      </c>
      <c r="Q82" s="6">
        <f t="shared" si="20"/>
        <v>1.7318440319999999</v>
      </c>
      <c r="R82" s="5">
        <v>0.33439770000000002</v>
      </c>
      <c r="S82" s="4" t="str">
        <f t="shared" si="21"/>
        <v/>
      </c>
      <c r="T82" s="4">
        <v>0.19305030000000001</v>
      </c>
      <c r="U82" s="4">
        <f t="shared" si="22"/>
        <v>-4.3980887999999996E-2</v>
      </c>
      <c r="V82" s="6">
        <f t="shared" si="23"/>
        <v>0.71277628800000004</v>
      </c>
    </row>
    <row r="83" spans="1:22" x14ac:dyDescent="0.25">
      <c r="A83" s="12" t="s">
        <v>80</v>
      </c>
      <c r="B83" s="14" t="s">
        <v>257</v>
      </c>
      <c r="C83" s="5">
        <v>1.5009099999999999E-2</v>
      </c>
      <c r="D83" s="4" t="str">
        <f t="shared" si="12"/>
        <v/>
      </c>
      <c r="E83" s="4">
        <v>1.9604900000000001E-2</v>
      </c>
      <c r="F83" s="4">
        <f t="shared" si="13"/>
        <v>-2.3416504000000005E-2</v>
      </c>
      <c r="G83" s="6">
        <f t="shared" si="14"/>
        <v>5.3434704E-2</v>
      </c>
      <c r="H83" s="5">
        <v>0.80268010000000001</v>
      </c>
      <c r="I83" s="4" t="str">
        <f t="shared" si="15"/>
        <v/>
      </c>
      <c r="J83" s="4">
        <v>0.82640360000000002</v>
      </c>
      <c r="K83" s="4">
        <f t="shared" si="16"/>
        <v>-0.8170709559999999</v>
      </c>
      <c r="L83" s="6">
        <f t="shared" si="17"/>
        <v>2.422431156</v>
      </c>
      <c r="M83" s="4">
        <v>-0.4319347</v>
      </c>
      <c r="N83" s="4" t="str">
        <f t="shared" si="18"/>
        <v/>
      </c>
      <c r="O83" s="4">
        <v>0.54383890000000001</v>
      </c>
      <c r="P83" s="4">
        <f t="shared" si="19"/>
        <v>-1.4978589440000001</v>
      </c>
      <c r="Q83" s="6">
        <f t="shared" si="20"/>
        <v>0.63398954400000007</v>
      </c>
      <c r="R83" s="5">
        <v>-0.71942099999999998</v>
      </c>
      <c r="S83" s="4" t="str">
        <f t="shared" si="21"/>
        <v>*</v>
      </c>
      <c r="T83" s="4">
        <v>0.34615489999999999</v>
      </c>
      <c r="U83" s="4">
        <f t="shared" si="22"/>
        <v>-1.3978846039999999</v>
      </c>
      <c r="V83" s="6">
        <f t="shared" si="23"/>
        <v>-4.0957396000000035E-2</v>
      </c>
    </row>
    <row r="84" spans="1:22" x14ac:dyDescent="0.25">
      <c r="A84" s="12" t="s">
        <v>81</v>
      </c>
      <c r="B84" s="14" t="s">
        <v>258</v>
      </c>
      <c r="C84" s="5">
        <v>8.5091000000000003E-3</v>
      </c>
      <c r="D84" s="4" t="str">
        <f t="shared" si="12"/>
        <v/>
      </c>
      <c r="E84" s="4">
        <v>1.3181200000000001E-2</v>
      </c>
      <c r="F84" s="4">
        <f t="shared" si="13"/>
        <v>-1.7326052000000002E-2</v>
      </c>
      <c r="G84" s="6">
        <f t="shared" si="14"/>
        <v>3.4344251999999999E-2</v>
      </c>
      <c r="H84" s="5">
        <v>0.17669940000000001</v>
      </c>
      <c r="I84" s="4" t="str">
        <f t="shared" si="15"/>
        <v/>
      </c>
      <c r="J84" s="4">
        <v>0.51640589999999997</v>
      </c>
      <c r="K84" s="4">
        <f t="shared" si="16"/>
        <v>-0.835456164</v>
      </c>
      <c r="L84" s="6">
        <f t="shared" si="17"/>
        <v>1.1888549639999999</v>
      </c>
      <c r="M84" s="4">
        <v>-0.89742980000000006</v>
      </c>
      <c r="N84" s="4" t="str">
        <f t="shared" si="18"/>
        <v>*</v>
      </c>
      <c r="O84" s="4">
        <v>0.21940960000000001</v>
      </c>
      <c r="P84" s="4">
        <f t="shared" si="19"/>
        <v>-1.3274726160000001</v>
      </c>
      <c r="Q84" s="6">
        <f t="shared" si="20"/>
        <v>-0.46738698400000006</v>
      </c>
      <c r="R84" s="5">
        <v>-1.211506</v>
      </c>
      <c r="S84" s="4" t="str">
        <f t="shared" si="21"/>
        <v>*</v>
      </c>
      <c r="T84" s="4">
        <v>0.205455</v>
      </c>
      <c r="U84" s="4">
        <f t="shared" si="22"/>
        <v>-1.6141977999999999</v>
      </c>
      <c r="V84" s="6">
        <f t="shared" si="23"/>
        <v>-0.80881420000000004</v>
      </c>
    </row>
    <row r="85" spans="1:22" x14ac:dyDescent="0.25">
      <c r="A85" s="12" t="s">
        <v>82</v>
      </c>
      <c r="B85" s="14" t="s">
        <v>319</v>
      </c>
      <c r="C85" s="5">
        <v>-2.7142400000000001E-2</v>
      </c>
      <c r="D85" s="4" t="str">
        <f t="shared" si="12"/>
        <v/>
      </c>
      <c r="E85" s="4">
        <v>1.8015699999999999E-2</v>
      </c>
      <c r="F85" s="4">
        <f t="shared" si="13"/>
        <v>-6.2453172000000001E-2</v>
      </c>
      <c r="G85" s="6">
        <f t="shared" si="14"/>
        <v>8.1683719999999967E-3</v>
      </c>
      <c r="H85" s="5">
        <v>-0.96964890000000004</v>
      </c>
      <c r="I85" s="4" t="str">
        <f t="shared" si="15"/>
        <v/>
      </c>
      <c r="J85" s="4">
        <v>0.74390750000000005</v>
      </c>
      <c r="K85" s="4">
        <f t="shared" si="16"/>
        <v>-2.4277076000000002</v>
      </c>
      <c r="L85" s="6">
        <f t="shared" si="17"/>
        <v>0.48840980000000001</v>
      </c>
      <c r="M85" s="4">
        <v>2.268637</v>
      </c>
      <c r="N85" s="4" t="str">
        <f t="shared" si="18"/>
        <v>*</v>
      </c>
      <c r="O85" s="4">
        <v>0.39897640000000001</v>
      </c>
      <c r="P85" s="4">
        <f t="shared" si="19"/>
        <v>1.486643256</v>
      </c>
      <c r="Q85" s="6">
        <f t="shared" si="20"/>
        <v>3.0506307440000002</v>
      </c>
      <c r="R85" s="5">
        <v>5.6167579999999999</v>
      </c>
      <c r="S85" s="4" t="str">
        <f t="shared" si="21"/>
        <v>*</v>
      </c>
      <c r="T85" s="4">
        <v>0.26773269999999999</v>
      </c>
      <c r="U85" s="4">
        <f t="shared" si="22"/>
        <v>5.0920019080000003</v>
      </c>
      <c r="V85" s="6">
        <f t="shared" si="23"/>
        <v>6.1415140919999995</v>
      </c>
    </row>
    <row r="86" spans="1:22" x14ac:dyDescent="0.25">
      <c r="A86" s="12" t="s">
        <v>83</v>
      </c>
      <c r="B86" s="14" t="s">
        <v>318</v>
      </c>
      <c r="C86" s="5">
        <v>-6.1298000000000004E-3</v>
      </c>
      <c r="D86" s="4" t="str">
        <f t="shared" si="12"/>
        <v/>
      </c>
      <c r="E86" s="4">
        <v>1.7433299999999999E-2</v>
      </c>
      <c r="F86" s="4">
        <f t="shared" si="13"/>
        <v>-4.0299067999999993E-2</v>
      </c>
      <c r="G86" s="6">
        <f t="shared" si="14"/>
        <v>2.8039467999999994E-2</v>
      </c>
      <c r="H86" s="5">
        <v>-0.46405249999999998</v>
      </c>
      <c r="I86" s="4" t="str">
        <f t="shared" si="15"/>
        <v/>
      </c>
      <c r="J86" s="4">
        <v>0.71504440000000002</v>
      </c>
      <c r="K86" s="4">
        <f t="shared" si="16"/>
        <v>-1.8655395239999999</v>
      </c>
      <c r="L86" s="6">
        <f t="shared" si="17"/>
        <v>0.93743452399999994</v>
      </c>
      <c r="M86" s="4">
        <v>-0.70439980000000002</v>
      </c>
      <c r="N86" s="4" t="str">
        <f t="shared" si="18"/>
        <v/>
      </c>
      <c r="O86" s="4">
        <v>0.38815620000000001</v>
      </c>
      <c r="P86" s="4">
        <f t="shared" si="19"/>
        <v>-1.4651859520000001</v>
      </c>
      <c r="Q86" s="6">
        <f t="shared" si="20"/>
        <v>5.6386351999999973E-2</v>
      </c>
      <c r="R86" s="5">
        <v>-1.4615750000000001</v>
      </c>
      <c r="S86" s="4" t="str">
        <f t="shared" si="21"/>
        <v>*</v>
      </c>
      <c r="T86" s="4">
        <v>0.414074</v>
      </c>
      <c r="U86" s="4">
        <f t="shared" si="22"/>
        <v>-2.27316004</v>
      </c>
      <c r="V86" s="6">
        <f t="shared" si="23"/>
        <v>-0.64998996000000009</v>
      </c>
    </row>
    <row r="87" spans="1:22" x14ac:dyDescent="0.25">
      <c r="A87" s="12" t="s">
        <v>84</v>
      </c>
      <c r="B87" s="14" t="s">
        <v>259</v>
      </c>
      <c r="C87" s="5">
        <v>1.5608E-3</v>
      </c>
      <c r="D87" s="4" t="str">
        <f t="shared" si="12"/>
        <v/>
      </c>
      <c r="E87" s="4">
        <v>1.5803600000000001E-2</v>
      </c>
      <c r="F87" s="4">
        <f t="shared" si="13"/>
        <v>-2.9414256E-2</v>
      </c>
      <c r="G87" s="6">
        <f t="shared" si="14"/>
        <v>3.2535856000000002E-2</v>
      </c>
      <c r="H87" s="5">
        <v>0.13266259999999999</v>
      </c>
      <c r="I87" s="4" t="str">
        <f t="shared" si="15"/>
        <v/>
      </c>
      <c r="J87" s="4">
        <v>0.63531550000000003</v>
      </c>
      <c r="K87" s="4">
        <f t="shared" si="16"/>
        <v>-1.1125557800000001</v>
      </c>
      <c r="L87" s="6">
        <f t="shared" si="17"/>
        <v>1.37788098</v>
      </c>
      <c r="M87" s="4">
        <v>-0.36229889999999998</v>
      </c>
      <c r="N87" s="4" t="str">
        <f t="shared" si="18"/>
        <v/>
      </c>
      <c r="O87" s="4">
        <v>0.29023650000000001</v>
      </c>
      <c r="P87" s="4">
        <f t="shared" si="19"/>
        <v>-0.93116244000000004</v>
      </c>
      <c r="Q87" s="6">
        <f t="shared" si="20"/>
        <v>0.20656464000000008</v>
      </c>
      <c r="R87" s="5">
        <v>1.5723450000000001</v>
      </c>
      <c r="S87" s="4" t="str">
        <f t="shared" si="21"/>
        <v>*</v>
      </c>
      <c r="T87" s="4">
        <v>0.20385030000000001</v>
      </c>
      <c r="U87" s="4">
        <f t="shared" si="22"/>
        <v>1.1727984120000001</v>
      </c>
      <c r="V87" s="6">
        <f t="shared" si="23"/>
        <v>1.9718915880000001</v>
      </c>
    </row>
    <row r="88" spans="1:22" x14ac:dyDescent="0.25">
      <c r="A88" s="12" t="s">
        <v>85</v>
      </c>
      <c r="B88" s="14" t="s">
        <v>260</v>
      </c>
      <c r="C88" s="5">
        <v>-7.2696999999999996E-3</v>
      </c>
      <c r="D88" s="4" t="str">
        <f t="shared" si="12"/>
        <v/>
      </c>
      <c r="E88" s="4">
        <v>1.6953699999999999E-2</v>
      </c>
      <c r="F88" s="4">
        <f t="shared" si="13"/>
        <v>-4.0498951999999991E-2</v>
      </c>
      <c r="G88" s="6">
        <f t="shared" si="14"/>
        <v>2.5959551999999993E-2</v>
      </c>
      <c r="H88" s="5">
        <v>-0.84671090000000004</v>
      </c>
      <c r="I88" s="4" t="str">
        <f t="shared" si="15"/>
        <v/>
      </c>
      <c r="J88" s="4">
        <v>0.69074610000000003</v>
      </c>
      <c r="K88" s="4">
        <f t="shared" si="16"/>
        <v>-2.2005732560000002</v>
      </c>
      <c r="L88" s="6">
        <f t="shared" si="17"/>
        <v>0.507151456</v>
      </c>
      <c r="M88" s="4">
        <v>0.1259912</v>
      </c>
      <c r="N88" s="4" t="str">
        <f t="shared" si="18"/>
        <v/>
      </c>
      <c r="O88" s="4">
        <v>0.339119</v>
      </c>
      <c r="P88" s="4">
        <f t="shared" si="19"/>
        <v>-0.53868203999999997</v>
      </c>
      <c r="Q88" s="6">
        <f t="shared" si="20"/>
        <v>0.79066443999999991</v>
      </c>
      <c r="R88" s="5">
        <v>-0.51391750000000003</v>
      </c>
      <c r="S88" s="4" t="str">
        <f t="shared" si="21"/>
        <v>*</v>
      </c>
      <c r="T88" s="4">
        <v>0.2339637</v>
      </c>
      <c r="U88" s="4">
        <f t="shared" si="22"/>
        <v>-0.972486352</v>
      </c>
      <c r="V88" s="6">
        <f t="shared" si="23"/>
        <v>-5.5348648000000056E-2</v>
      </c>
    </row>
    <row r="89" spans="1:22" x14ac:dyDescent="0.25">
      <c r="A89" s="12" t="s">
        <v>86</v>
      </c>
      <c r="B89" s="14" t="s">
        <v>261</v>
      </c>
      <c r="C89" s="5">
        <v>2.2072999999999999E-2</v>
      </c>
      <c r="D89" s="4" t="str">
        <f t="shared" si="12"/>
        <v/>
      </c>
      <c r="E89" s="4">
        <v>1.6567399999999999E-2</v>
      </c>
      <c r="F89" s="4">
        <f t="shared" si="13"/>
        <v>-1.0399104000000003E-2</v>
      </c>
      <c r="G89" s="6">
        <f t="shared" si="14"/>
        <v>5.4545103999999997E-2</v>
      </c>
      <c r="H89" s="5">
        <v>1.214529</v>
      </c>
      <c r="I89" s="4" t="str">
        <f t="shared" si="15"/>
        <v/>
      </c>
      <c r="J89" s="4">
        <v>0.67186599999999996</v>
      </c>
      <c r="K89" s="4">
        <f t="shared" si="16"/>
        <v>-0.10232836000000001</v>
      </c>
      <c r="L89" s="6">
        <f t="shared" si="17"/>
        <v>2.5313863599999999</v>
      </c>
      <c r="M89" s="4">
        <v>1.5438799999999999</v>
      </c>
      <c r="N89" s="4" t="str">
        <f t="shared" si="18"/>
        <v>*</v>
      </c>
      <c r="O89" s="4">
        <v>0.3212971</v>
      </c>
      <c r="P89" s="4">
        <f t="shared" si="19"/>
        <v>0.91413768399999995</v>
      </c>
      <c r="Q89" s="6">
        <f t="shared" si="20"/>
        <v>2.1736223159999999</v>
      </c>
      <c r="R89" s="5">
        <v>1.0836049999999999</v>
      </c>
      <c r="S89" s="4" t="str">
        <f t="shared" si="21"/>
        <v>*</v>
      </c>
      <c r="T89" s="4">
        <v>0.22287029999999999</v>
      </c>
      <c r="U89" s="4">
        <f t="shared" si="22"/>
        <v>0.64677921199999999</v>
      </c>
      <c r="V89" s="6">
        <f t="shared" si="23"/>
        <v>1.5204307879999999</v>
      </c>
    </row>
    <row r="90" spans="1:22" x14ac:dyDescent="0.25">
      <c r="A90" s="12" t="s">
        <v>87</v>
      </c>
      <c r="B90" s="14" t="s">
        <v>262</v>
      </c>
      <c r="C90" s="5">
        <v>1.36426E-2</v>
      </c>
      <c r="D90" s="4" t="str">
        <f t="shared" si="12"/>
        <v/>
      </c>
      <c r="E90" s="4">
        <v>1.7625700000000001E-2</v>
      </c>
      <c r="F90" s="4">
        <f t="shared" si="13"/>
        <v>-2.0903772000000001E-2</v>
      </c>
      <c r="G90" s="6">
        <f t="shared" si="14"/>
        <v>4.8188971999999997E-2</v>
      </c>
      <c r="H90" s="5">
        <v>0.8551917</v>
      </c>
      <c r="I90" s="4" t="str">
        <f t="shared" si="15"/>
        <v/>
      </c>
      <c r="J90" s="4">
        <v>0.72416930000000002</v>
      </c>
      <c r="K90" s="4">
        <f t="shared" si="16"/>
        <v>-0.56418012800000006</v>
      </c>
      <c r="L90" s="6">
        <f t="shared" si="17"/>
        <v>2.2745635279999998</v>
      </c>
      <c r="M90" s="4">
        <v>0.6791701</v>
      </c>
      <c r="N90" s="4" t="str">
        <f t="shared" si="18"/>
        <v/>
      </c>
      <c r="O90" s="4">
        <v>0.3749343</v>
      </c>
      <c r="P90" s="4">
        <f t="shared" si="19"/>
        <v>-5.5701127999999933E-2</v>
      </c>
      <c r="Q90" s="6">
        <f t="shared" si="20"/>
        <v>1.4140413279999999</v>
      </c>
      <c r="R90" s="5">
        <v>-0.6234381</v>
      </c>
      <c r="S90" s="4" t="str">
        <f t="shared" si="21"/>
        <v>*</v>
      </c>
      <c r="T90" s="4">
        <v>0.25474010000000002</v>
      </c>
      <c r="U90" s="4">
        <f t="shared" si="22"/>
        <v>-1.122728696</v>
      </c>
      <c r="V90" s="6">
        <f t="shared" si="23"/>
        <v>-0.12414750399999996</v>
      </c>
    </row>
    <row r="91" spans="1:22" x14ac:dyDescent="0.25">
      <c r="A91" s="12" t="s">
        <v>88</v>
      </c>
      <c r="B91" s="14" t="s">
        <v>263</v>
      </c>
      <c r="C91" s="5">
        <v>-9.3977999999999996E-3</v>
      </c>
      <c r="D91" s="4" t="str">
        <f t="shared" si="12"/>
        <v/>
      </c>
      <c r="E91" s="4">
        <v>1.35482E-2</v>
      </c>
      <c r="F91" s="4">
        <f t="shared" si="13"/>
        <v>-3.5952272E-2</v>
      </c>
      <c r="G91" s="6">
        <f t="shared" si="14"/>
        <v>1.7156671999999998E-2</v>
      </c>
      <c r="H91" s="5">
        <v>-0.83013809999999999</v>
      </c>
      <c r="I91" s="4" t="str">
        <f t="shared" si="15"/>
        <v/>
      </c>
      <c r="J91" s="4">
        <v>0.53248669999999998</v>
      </c>
      <c r="K91" s="4">
        <f t="shared" si="16"/>
        <v>-1.873812032</v>
      </c>
      <c r="L91" s="6">
        <f t="shared" si="17"/>
        <v>0.21353583199999993</v>
      </c>
      <c r="M91" s="4">
        <v>-0.63877459999999997</v>
      </c>
      <c r="N91" s="4" t="str">
        <f t="shared" si="18"/>
        <v>*</v>
      </c>
      <c r="O91" s="4">
        <v>0.22621289999999999</v>
      </c>
      <c r="P91" s="4">
        <f t="shared" si="19"/>
        <v>-1.082151884</v>
      </c>
      <c r="Q91" s="6">
        <f t="shared" si="20"/>
        <v>-0.19539731599999999</v>
      </c>
      <c r="R91" s="5">
        <v>-1.3585879999999999</v>
      </c>
      <c r="S91" s="4" t="str">
        <f t="shared" si="21"/>
        <v>*</v>
      </c>
      <c r="T91" s="4">
        <v>0.19678399999999999</v>
      </c>
      <c r="U91" s="4">
        <f t="shared" si="22"/>
        <v>-1.7442846399999998</v>
      </c>
      <c r="V91" s="6">
        <f t="shared" si="23"/>
        <v>-0.97289135999999998</v>
      </c>
    </row>
    <row r="92" spans="1:22" x14ac:dyDescent="0.25">
      <c r="A92" s="12" t="s">
        <v>89</v>
      </c>
      <c r="B92" s="14" t="s">
        <v>264</v>
      </c>
      <c r="C92" s="5">
        <v>-6.0518000000000004E-3</v>
      </c>
      <c r="D92" s="4" t="str">
        <f t="shared" si="12"/>
        <v/>
      </c>
      <c r="E92" s="4">
        <v>1.58675E-2</v>
      </c>
      <c r="F92" s="4">
        <f t="shared" si="13"/>
        <v>-3.71521E-2</v>
      </c>
      <c r="G92" s="6">
        <f t="shared" si="14"/>
        <v>2.5048499999999998E-2</v>
      </c>
      <c r="H92" s="5">
        <v>0.24967249999999999</v>
      </c>
      <c r="I92" s="4" t="str">
        <f t="shared" si="15"/>
        <v/>
      </c>
      <c r="J92" s="4">
        <v>0.63832</v>
      </c>
      <c r="K92" s="4">
        <f t="shared" si="16"/>
        <v>-1.0014346999999999</v>
      </c>
      <c r="L92" s="6">
        <f t="shared" si="17"/>
        <v>1.5007796999999998</v>
      </c>
      <c r="M92" s="4">
        <v>-0.3138784</v>
      </c>
      <c r="N92" s="4" t="str">
        <f t="shared" si="18"/>
        <v/>
      </c>
      <c r="O92" s="4">
        <v>0.29262870000000002</v>
      </c>
      <c r="P92" s="4">
        <f t="shared" si="19"/>
        <v>-0.88743065200000004</v>
      </c>
      <c r="Q92" s="6">
        <f t="shared" si="20"/>
        <v>0.25967385200000004</v>
      </c>
      <c r="R92" s="5">
        <v>0.63804740000000004</v>
      </c>
      <c r="S92" s="4" t="str">
        <f t="shared" si="21"/>
        <v>*</v>
      </c>
      <c r="T92" s="4">
        <v>0.20574439999999999</v>
      </c>
      <c r="U92" s="4">
        <f t="shared" si="22"/>
        <v>0.23478837600000008</v>
      </c>
      <c r="V92" s="6">
        <f t="shared" si="23"/>
        <v>1.0413064240000001</v>
      </c>
    </row>
    <row r="93" spans="1:22" x14ac:dyDescent="0.25">
      <c r="A93" s="12" t="s">
        <v>90</v>
      </c>
      <c r="B93" s="14" t="s">
        <v>265</v>
      </c>
      <c r="C93" s="5">
        <v>-2.6985999999999998E-3</v>
      </c>
      <c r="D93" s="4" t="str">
        <f t="shared" si="12"/>
        <v/>
      </c>
      <c r="E93" s="4">
        <v>1.6386100000000001E-2</v>
      </c>
      <c r="F93" s="4">
        <f t="shared" si="13"/>
        <v>-3.4815356000000006E-2</v>
      </c>
      <c r="G93" s="6">
        <f t="shared" si="14"/>
        <v>2.9418156000000004E-2</v>
      </c>
      <c r="H93" s="5">
        <v>-0.20771800000000001</v>
      </c>
      <c r="I93" s="4" t="str">
        <f t="shared" si="15"/>
        <v/>
      </c>
      <c r="J93" s="4">
        <v>0.66418080000000002</v>
      </c>
      <c r="K93" s="4">
        <f t="shared" si="16"/>
        <v>-1.509512368</v>
      </c>
      <c r="L93" s="6">
        <f t="shared" si="17"/>
        <v>1.0940763679999999</v>
      </c>
      <c r="M93" s="4">
        <v>-2.055793</v>
      </c>
      <c r="N93" s="4" t="str">
        <f t="shared" si="18"/>
        <v>*</v>
      </c>
      <c r="O93" s="4">
        <v>0.34415000000000001</v>
      </c>
      <c r="P93" s="4">
        <f t="shared" si="19"/>
        <v>-2.7303269999999999</v>
      </c>
      <c r="Q93" s="6">
        <f t="shared" si="20"/>
        <v>-1.381259</v>
      </c>
      <c r="R93" s="5">
        <v>-1.7477769999999999</v>
      </c>
      <c r="S93" s="4" t="str">
        <f t="shared" si="21"/>
        <v>*</v>
      </c>
      <c r="T93" s="4">
        <v>0.39766810000000002</v>
      </c>
      <c r="U93" s="4">
        <f t="shared" si="22"/>
        <v>-2.5272064759999999</v>
      </c>
      <c r="V93" s="6">
        <f t="shared" si="23"/>
        <v>-0.9683475239999999</v>
      </c>
    </row>
    <row r="94" spans="1:22" x14ac:dyDescent="0.25">
      <c r="A94" s="12" t="s">
        <v>91</v>
      </c>
      <c r="B94" s="14" t="s">
        <v>266</v>
      </c>
      <c r="C94" s="5">
        <v>3.9080000000000001E-4</v>
      </c>
      <c r="D94" s="4" t="str">
        <f t="shared" si="12"/>
        <v/>
      </c>
      <c r="E94" s="4">
        <v>1.3326899999999999E-2</v>
      </c>
      <c r="F94" s="4">
        <f t="shared" si="13"/>
        <v>-2.5729923999999998E-2</v>
      </c>
      <c r="G94" s="6">
        <f t="shared" si="14"/>
        <v>2.6511523999999998E-2</v>
      </c>
      <c r="H94" s="5">
        <v>-0.3706507</v>
      </c>
      <c r="I94" s="4" t="str">
        <f t="shared" si="15"/>
        <v/>
      </c>
      <c r="J94" s="4">
        <v>0.5227115</v>
      </c>
      <c r="K94" s="4">
        <f t="shared" si="16"/>
        <v>-1.3951652399999999</v>
      </c>
      <c r="L94" s="6">
        <f t="shared" si="17"/>
        <v>0.65386383999999997</v>
      </c>
      <c r="M94" s="4">
        <v>0.27819909999999998</v>
      </c>
      <c r="N94" s="4" t="str">
        <f t="shared" si="18"/>
        <v/>
      </c>
      <c r="O94" s="4">
        <v>0.22165170000000001</v>
      </c>
      <c r="P94" s="4">
        <f t="shared" si="19"/>
        <v>-0.15623823200000003</v>
      </c>
      <c r="Q94" s="6">
        <f t="shared" si="20"/>
        <v>0.71263643200000004</v>
      </c>
      <c r="R94" s="5">
        <v>1.17598</v>
      </c>
      <c r="S94" s="4" t="str">
        <f t="shared" si="21"/>
        <v>*</v>
      </c>
      <c r="T94" s="4">
        <v>0.20021559999999999</v>
      </c>
      <c r="U94" s="4">
        <f t="shared" si="22"/>
        <v>0.78355742400000006</v>
      </c>
      <c r="V94" s="6">
        <f t="shared" si="23"/>
        <v>1.568402576</v>
      </c>
    </row>
    <row r="95" spans="1:22" x14ac:dyDescent="0.25">
      <c r="A95" s="12" t="s">
        <v>93</v>
      </c>
      <c r="B95" s="14" t="s">
        <v>268</v>
      </c>
      <c r="C95" s="5">
        <v>7.9964000000000007E-3</v>
      </c>
      <c r="D95" s="4" t="str">
        <f t="shared" si="12"/>
        <v/>
      </c>
      <c r="E95" s="4">
        <v>1.64206E-2</v>
      </c>
      <c r="F95" s="4">
        <f t="shared" si="13"/>
        <v>-2.4187976E-2</v>
      </c>
      <c r="G95" s="6">
        <f t="shared" si="14"/>
        <v>4.0180776000000001E-2</v>
      </c>
      <c r="H95" s="5">
        <v>-0.33592119999999998</v>
      </c>
      <c r="I95" s="4" t="str">
        <f t="shared" si="15"/>
        <v/>
      </c>
      <c r="J95" s="4">
        <v>0.66478429999999999</v>
      </c>
      <c r="K95" s="4">
        <f t="shared" si="16"/>
        <v>-1.6388984280000001</v>
      </c>
      <c r="L95" s="6">
        <f t="shared" si="17"/>
        <v>0.96705602800000001</v>
      </c>
      <c r="M95" s="4">
        <v>-0.87207449999999997</v>
      </c>
      <c r="N95" s="4" t="str">
        <f t="shared" si="18"/>
        <v>*</v>
      </c>
      <c r="O95" s="4">
        <v>0.31488119999999997</v>
      </c>
      <c r="P95" s="4">
        <f t="shared" si="19"/>
        <v>-1.489241652</v>
      </c>
      <c r="Q95" s="6">
        <f t="shared" si="20"/>
        <v>-0.25490734800000003</v>
      </c>
      <c r="R95" s="5">
        <v>-1.8009949999999999</v>
      </c>
      <c r="S95" s="4" t="str">
        <f t="shared" si="21"/>
        <v>*</v>
      </c>
      <c r="T95" s="4">
        <v>0.21905659999999999</v>
      </c>
      <c r="U95" s="4">
        <f t="shared" si="22"/>
        <v>-2.230345936</v>
      </c>
      <c r="V95" s="6">
        <f t="shared" si="23"/>
        <v>-1.3716440639999998</v>
      </c>
    </row>
    <row r="96" spans="1:22" x14ac:dyDescent="0.25">
      <c r="A96" s="12" t="s">
        <v>94</v>
      </c>
      <c r="B96" s="14" t="s">
        <v>269</v>
      </c>
      <c r="C96" s="5">
        <v>-2.6162399999999999E-2</v>
      </c>
      <c r="D96" s="4" t="str">
        <f t="shared" si="12"/>
        <v/>
      </c>
      <c r="E96" s="4">
        <v>1.6678200000000001E-2</v>
      </c>
      <c r="F96" s="4">
        <f t="shared" si="13"/>
        <v>-5.8851671999999994E-2</v>
      </c>
      <c r="G96" s="6">
        <f t="shared" si="14"/>
        <v>6.5268719999999995E-3</v>
      </c>
      <c r="H96" s="5">
        <v>-1.2101059999999999</v>
      </c>
      <c r="I96" s="4" t="str">
        <f t="shared" si="15"/>
        <v/>
      </c>
      <c r="J96" s="4">
        <v>0.67731909999999995</v>
      </c>
      <c r="K96" s="4">
        <f t="shared" si="16"/>
        <v>-2.537651436</v>
      </c>
      <c r="L96" s="6">
        <f t="shared" si="17"/>
        <v>0.11743943599999995</v>
      </c>
      <c r="M96" s="4">
        <v>0.70348330000000003</v>
      </c>
      <c r="N96" s="4" t="str">
        <f t="shared" si="18"/>
        <v>*</v>
      </c>
      <c r="O96" s="4">
        <v>0.32626949999999999</v>
      </c>
      <c r="P96" s="4">
        <f t="shared" si="19"/>
        <v>6.3995080000000093E-2</v>
      </c>
      <c r="Q96" s="6">
        <f t="shared" si="20"/>
        <v>1.3429715199999999</v>
      </c>
      <c r="R96" s="5">
        <v>-4.894285</v>
      </c>
      <c r="S96" s="4" t="str">
        <f t="shared" si="21"/>
        <v>*</v>
      </c>
      <c r="T96" s="4">
        <v>0.2261454</v>
      </c>
      <c r="U96" s="4">
        <f t="shared" si="22"/>
        <v>-5.3375299839999997</v>
      </c>
      <c r="V96" s="6">
        <f t="shared" si="23"/>
        <v>-4.4510400160000003</v>
      </c>
    </row>
    <row r="97" spans="1:22" x14ac:dyDescent="0.25">
      <c r="A97" s="12" t="s">
        <v>95</v>
      </c>
      <c r="B97" s="14" t="s">
        <v>270</v>
      </c>
      <c r="C97" s="5">
        <v>1.8633E-3</v>
      </c>
      <c r="D97" s="4" t="str">
        <f t="shared" si="12"/>
        <v/>
      </c>
      <c r="E97" s="4">
        <v>1.94837E-2</v>
      </c>
      <c r="F97" s="4">
        <f t="shared" si="13"/>
        <v>-3.6324752000000002E-2</v>
      </c>
      <c r="G97" s="6">
        <f t="shared" si="14"/>
        <v>4.0051351999999998E-2</v>
      </c>
      <c r="H97" s="5">
        <v>-7.4705599999999997E-2</v>
      </c>
      <c r="I97" s="4" t="str">
        <f t="shared" si="15"/>
        <v/>
      </c>
      <c r="J97" s="4">
        <v>0.8200421</v>
      </c>
      <c r="K97" s="4">
        <f t="shared" si="16"/>
        <v>-1.6819881159999999</v>
      </c>
      <c r="L97" s="6">
        <f t="shared" si="17"/>
        <v>1.532576916</v>
      </c>
      <c r="M97" s="4">
        <v>0.37845240000000002</v>
      </c>
      <c r="N97" s="4" t="str">
        <f t="shared" si="18"/>
        <v/>
      </c>
      <c r="O97" s="4">
        <v>0.5288505</v>
      </c>
      <c r="P97" s="4">
        <f t="shared" si="19"/>
        <v>-0.65809457999999998</v>
      </c>
      <c r="Q97" s="6">
        <f t="shared" si="20"/>
        <v>1.41499938</v>
      </c>
      <c r="R97" s="5">
        <v>1.5826070000000001</v>
      </c>
      <c r="S97" s="4" t="str">
        <f t="shared" si="21"/>
        <v>*</v>
      </c>
      <c r="T97" s="4">
        <v>0.33729559999999997</v>
      </c>
      <c r="U97" s="4">
        <f t="shared" si="22"/>
        <v>0.92150762400000019</v>
      </c>
      <c r="V97" s="6">
        <f t="shared" si="23"/>
        <v>2.243706376</v>
      </c>
    </row>
    <row r="98" spans="1:22" x14ac:dyDescent="0.25">
      <c r="A98" s="12" t="s">
        <v>96</v>
      </c>
      <c r="B98" s="14" t="s">
        <v>271</v>
      </c>
      <c r="C98" s="5">
        <v>-5.8012999999999997E-3</v>
      </c>
      <c r="D98" s="4" t="str">
        <f t="shared" si="12"/>
        <v/>
      </c>
      <c r="E98" s="4">
        <v>1.23804E-2</v>
      </c>
      <c r="F98" s="4">
        <f t="shared" si="13"/>
        <v>-3.0066883999999999E-2</v>
      </c>
      <c r="G98" s="6">
        <f t="shared" si="14"/>
        <v>1.8464284000000001E-2</v>
      </c>
      <c r="H98" s="5">
        <v>-0.39892810000000001</v>
      </c>
      <c r="I98" s="4" t="str">
        <f t="shared" si="15"/>
        <v/>
      </c>
      <c r="J98" s="4">
        <v>0.48268119999999998</v>
      </c>
      <c r="K98" s="4">
        <f t="shared" si="16"/>
        <v>-1.344983252</v>
      </c>
      <c r="L98" s="6">
        <f t="shared" si="17"/>
        <v>0.54712705199999989</v>
      </c>
      <c r="M98" s="4">
        <v>-0.2536101</v>
      </c>
      <c r="N98" s="4" t="str">
        <f t="shared" si="18"/>
        <v/>
      </c>
      <c r="O98" s="4">
        <v>0.21394650000000001</v>
      </c>
      <c r="P98" s="4">
        <f t="shared" si="19"/>
        <v>-0.67294524</v>
      </c>
      <c r="Q98" s="6">
        <f t="shared" si="20"/>
        <v>0.16572503999999999</v>
      </c>
      <c r="R98" s="5">
        <v>0.3034482</v>
      </c>
      <c r="S98" s="4" t="str">
        <f t="shared" si="21"/>
        <v/>
      </c>
      <c r="T98" s="4">
        <v>0.2541503</v>
      </c>
      <c r="U98" s="4">
        <f t="shared" si="22"/>
        <v>-0.19468638799999999</v>
      </c>
      <c r="V98" s="6">
        <f t="shared" si="23"/>
        <v>0.80158278799999994</v>
      </c>
    </row>
    <row r="99" spans="1:22" x14ac:dyDescent="0.25">
      <c r="A99" s="12" t="s">
        <v>97</v>
      </c>
      <c r="B99" s="14" t="s">
        <v>272</v>
      </c>
      <c r="C99" s="5">
        <v>-4.261E-4</v>
      </c>
      <c r="D99" s="4" t="str">
        <f t="shared" si="12"/>
        <v/>
      </c>
      <c r="E99" s="4">
        <v>1.47405E-2</v>
      </c>
      <c r="F99" s="4">
        <f t="shared" si="13"/>
        <v>-2.931748E-2</v>
      </c>
      <c r="G99" s="6">
        <f t="shared" si="14"/>
        <v>2.8465280000000003E-2</v>
      </c>
      <c r="H99" s="5">
        <v>0.49567129999999998</v>
      </c>
      <c r="I99" s="4" t="str">
        <f t="shared" si="15"/>
        <v/>
      </c>
      <c r="J99" s="4">
        <v>0.58578470000000005</v>
      </c>
      <c r="K99" s="4">
        <f t="shared" si="16"/>
        <v>-0.65246671200000006</v>
      </c>
      <c r="L99" s="6">
        <f t="shared" si="17"/>
        <v>1.6438093119999999</v>
      </c>
      <c r="M99" s="4">
        <v>-0.95713970000000004</v>
      </c>
      <c r="N99" s="4" t="str">
        <f t="shared" si="18"/>
        <v>*</v>
      </c>
      <c r="O99" s="4">
        <v>0.25473849999999998</v>
      </c>
      <c r="P99" s="4">
        <f t="shared" si="19"/>
        <v>-1.4564271600000001</v>
      </c>
      <c r="Q99" s="6">
        <f t="shared" si="20"/>
        <v>-0.45785224000000008</v>
      </c>
      <c r="R99" s="5">
        <v>-1.0714490000000001</v>
      </c>
      <c r="S99" s="4" t="str">
        <f t="shared" si="21"/>
        <v>*</v>
      </c>
      <c r="T99" s="4">
        <v>0.18692120000000001</v>
      </c>
      <c r="U99" s="4">
        <f t="shared" si="22"/>
        <v>-1.4378145520000001</v>
      </c>
      <c r="V99" s="6">
        <f t="shared" si="23"/>
        <v>-0.70508344800000011</v>
      </c>
    </row>
    <row r="100" spans="1:22" x14ac:dyDescent="0.25">
      <c r="A100" s="12" t="s">
        <v>98</v>
      </c>
      <c r="B100" s="14" t="s">
        <v>273</v>
      </c>
      <c r="C100" s="5">
        <v>1.34912E-2</v>
      </c>
      <c r="D100" s="4" t="str">
        <f t="shared" si="12"/>
        <v/>
      </c>
      <c r="E100" s="4">
        <v>1.54764E-2</v>
      </c>
      <c r="F100" s="4">
        <f t="shared" si="13"/>
        <v>-1.6842544000000001E-2</v>
      </c>
      <c r="G100" s="6">
        <f t="shared" si="14"/>
        <v>4.3824943999999998E-2</v>
      </c>
      <c r="H100" s="5">
        <v>0.33903800000000001</v>
      </c>
      <c r="I100" s="4" t="str">
        <f t="shared" si="15"/>
        <v/>
      </c>
      <c r="J100" s="4">
        <v>0.62160970000000004</v>
      </c>
      <c r="K100" s="4">
        <f t="shared" si="16"/>
        <v>-0.87931701200000001</v>
      </c>
      <c r="L100" s="6">
        <f t="shared" si="17"/>
        <v>1.5573930119999999</v>
      </c>
      <c r="M100" s="4">
        <v>-0.85319420000000001</v>
      </c>
      <c r="N100" s="4" t="str">
        <f t="shared" si="18"/>
        <v>*</v>
      </c>
      <c r="O100" s="4">
        <v>0.31480269999999999</v>
      </c>
      <c r="P100" s="4">
        <f t="shared" si="19"/>
        <v>-1.4702074920000001</v>
      </c>
      <c r="Q100" s="6">
        <f t="shared" si="20"/>
        <v>-0.23618090800000002</v>
      </c>
      <c r="R100" s="5">
        <v>-0.30043069999999999</v>
      </c>
      <c r="S100" s="4" t="str">
        <f t="shared" si="21"/>
        <v/>
      </c>
      <c r="T100" s="4">
        <v>0.38864579999999999</v>
      </c>
      <c r="U100" s="4">
        <f t="shared" si="22"/>
        <v>-1.0621764679999999</v>
      </c>
      <c r="V100" s="6">
        <f t="shared" si="23"/>
        <v>0.46131506799999994</v>
      </c>
    </row>
    <row r="101" spans="1:22" x14ac:dyDescent="0.25">
      <c r="A101" s="12" t="s">
        <v>99</v>
      </c>
      <c r="B101" s="14" t="s">
        <v>274</v>
      </c>
      <c r="C101" s="5">
        <v>-7.3628000000000001E-3</v>
      </c>
      <c r="D101" s="4" t="str">
        <f t="shared" si="12"/>
        <v/>
      </c>
      <c r="E101" s="4">
        <v>1.52832E-2</v>
      </c>
      <c r="F101" s="4">
        <f t="shared" si="13"/>
        <v>-3.7317872000000002E-2</v>
      </c>
      <c r="G101" s="6">
        <f t="shared" si="14"/>
        <v>2.2592272E-2</v>
      </c>
      <c r="H101" s="5">
        <v>-0.2960044</v>
      </c>
      <c r="I101" s="4" t="str">
        <f t="shared" si="15"/>
        <v/>
      </c>
      <c r="J101" s="4">
        <v>0.6108055</v>
      </c>
      <c r="K101" s="4">
        <f t="shared" si="16"/>
        <v>-1.4931831799999999</v>
      </c>
      <c r="L101" s="6">
        <f t="shared" si="17"/>
        <v>0.90117438000000005</v>
      </c>
      <c r="M101" s="4">
        <v>0.58465920000000005</v>
      </c>
      <c r="N101" s="4" t="str">
        <f t="shared" si="18"/>
        <v>*</v>
      </c>
      <c r="O101" s="4">
        <v>0.27177289999999998</v>
      </c>
      <c r="P101" s="4">
        <f t="shared" si="19"/>
        <v>5.1984316000000086E-2</v>
      </c>
      <c r="Q101" s="6">
        <f t="shared" si="20"/>
        <v>1.1173340839999999</v>
      </c>
      <c r="R101" s="5">
        <v>1.9400649999999999</v>
      </c>
      <c r="S101" s="4" t="str">
        <f t="shared" si="21"/>
        <v>*</v>
      </c>
      <c r="T101" s="4">
        <v>0.1939362</v>
      </c>
      <c r="U101" s="4">
        <f t="shared" si="22"/>
        <v>1.5599500479999999</v>
      </c>
      <c r="V101" s="6">
        <f t="shared" si="23"/>
        <v>2.3201799520000002</v>
      </c>
    </row>
    <row r="102" spans="1:22" x14ac:dyDescent="0.25">
      <c r="A102" s="12" t="s">
        <v>100</v>
      </c>
      <c r="B102" s="14" t="s">
        <v>275</v>
      </c>
      <c r="C102" s="5">
        <v>-1.21262E-2</v>
      </c>
      <c r="D102" s="4" t="str">
        <f t="shared" si="12"/>
        <v/>
      </c>
      <c r="E102" s="4">
        <v>1.15405E-2</v>
      </c>
      <c r="F102" s="4">
        <f t="shared" si="13"/>
        <v>-3.4745579999999998E-2</v>
      </c>
      <c r="G102" s="6">
        <f t="shared" si="14"/>
        <v>1.0493180000000001E-2</v>
      </c>
      <c r="H102" s="5">
        <v>7.0366499999999998E-2</v>
      </c>
      <c r="I102" s="4" t="str">
        <f t="shared" si="15"/>
        <v/>
      </c>
      <c r="J102" s="4">
        <v>0.452297</v>
      </c>
      <c r="K102" s="4">
        <f t="shared" si="16"/>
        <v>-0.81613561999999995</v>
      </c>
      <c r="L102" s="6">
        <f t="shared" si="17"/>
        <v>0.95686861999999995</v>
      </c>
      <c r="M102" s="4">
        <v>0.76705190000000001</v>
      </c>
      <c r="N102" s="4" t="str">
        <f t="shared" si="18"/>
        <v>*</v>
      </c>
      <c r="O102" s="4">
        <v>0.24866930000000001</v>
      </c>
      <c r="P102" s="4">
        <f t="shared" si="19"/>
        <v>0.27966007199999998</v>
      </c>
      <c r="Q102" s="6">
        <f t="shared" si="20"/>
        <v>1.254443728</v>
      </c>
      <c r="R102" s="5">
        <v>0.48459609999999997</v>
      </c>
      <c r="S102" s="4" t="str">
        <f t="shared" si="21"/>
        <v/>
      </c>
      <c r="T102" s="4">
        <v>0.41354390000000002</v>
      </c>
      <c r="U102" s="4">
        <f t="shared" si="22"/>
        <v>-0.3259499440000001</v>
      </c>
      <c r="V102" s="6">
        <f t="shared" si="23"/>
        <v>1.2951421440000002</v>
      </c>
    </row>
    <row r="103" spans="1:22" x14ac:dyDescent="0.25">
      <c r="A103" s="12" t="s">
        <v>101</v>
      </c>
      <c r="B103" s="14" t="s">
        <v>276</v>
      </c>
      <c r="C103" s="5">
        <v>1.1287999999999999E-3</v>
      </c>
      <c r="D103" s="4" t="str">
        <f t="shared" si="12"/>
        <v/>
      </c>
      <c r="E103" s="4">
        <v>1.6478099999999999E-2</v>
      </c>
      <c r="F103" s="4">
        <f t="shared" si="13"/>
        <v>-3.1168275999999995E-2</v>
      </c>
      <c r="G103" s="6">
        <f t="shared" si="14"/>
        <v>3.3425875999999993E-2</v>
      </c>
      <c r="H103" s="5">
        <v>-0.89131819999999995</v>
      </c>
      <c r="I103" s="4" t="str">
        <f t="shared" si="15"/>
        <v/>
      </c>
      <c r="J103" s="4">
        <v>0.6685816</v>
      </c>
      <c r="K103" s="4">
        <f t="shared" si="16"/>
        <v>-2.2017381359999999</v>
      </c>
      <c r="L103" s="6">
        <f t="shared" si="17"/>
        <v>0.419101736</v>
      </c>
      <c r="M103" s="4">
        <v>0.36760860000000001</v>
      </c>
      <c r="N103" s="4" t="str">
        <f t="shared" si="18"/>
        <v/>
      </c>
      <c r="O103" s="4">
        <v>0.34759010000000001</v>
      </c>
      <c r="P103" s="4">
        <f t="shared" si="19"/>
        <v>-0.313667996</v>
      </c>
      <c r="Q103" s="6">
        <f t="shared" si="20"/>
        <v>1.0488851960000001</v>
      </c>
      <c r="R103" s="5">
        <v>1.162569</v>
      </c>
      <c r="S103" s="4" t="str">
        <f t="shared" si="21"/>
        <v>*</v>
      </c>
      <c r="T103" s="4">
        <v>0.39917279999999999</v>
      </c>
      <c r="U103" s="4">
        <f t="shared" si="22"/>
        <v>0.38019031199999997</v>
      </c>
      <c r="V103" s="6">
        <f t="shared" si="23"/>
        <v>1.9449476880000001</v>
      </c>
    </row>
    <row r="104" spans="1:22" x14ac:dyDescent="0.25">
      <c r="A104" s="12" t="s">
        <v>102</v>
      </c>
      <c r="B104" s="14" t="s">
        <v>277</v>
      </c>
      <c r="C104" s="5">
        <v>2.061E-4</v>
      </c>
      <c r="D104" s="4" t="str">
        <f t="shared" si="12"/>
        <v/>
      </c>
      <c r="E104" s="4">
        <v>1.39799E-2</v>
      </c>
      <c r="F104" s="4">
        <f t="shared" si="13"/>
        <v>-2.7194503999999998E-2</v>
      </c>
      <c r="G104" s="6">
        <f t="shared" si="14"/>
        <v>2.7606703999999999E-2</v>
      </c>
      <c r="H104" s="5">
        <v>0.37553229999999999</v>
      </c>
      <c r="I104" s="4" t="str">
        <f t="shared" si="15"/>
        <v/>
      </c>
      <c r="J104" s="4">
        <v>0.554454</v>
      </c>
      <c r="K104" s="4">
        <f t="shared" si="16"/>
        <v>-0.71119754000000013</v>
      </c>
      <c r="L104" s="6">
        <f t="shared" si="17"/>
        <v>1.46226214</v>
      </c>
      <c r="M104" s="4">
        <v>-0.95347470000000001</v>
      </c>
      <c r="N104" s="4" t="str">
        <f t="shared" si="18"/>
        <v>*</v>
      </c>
      <c r="O104" s="4">
        <v>0.28121109999999999</v>
      </c>
      <c r="P104" s="4">
        <f t="shared" si="19"/>
        <v>-1.504648456</v>
      </c>
      <c r="Q104" s="6">
        <f t="shared" si="20"/>
        <v>-0.40230094400000005</v>
      </c>
      <c r="R104" s="5">
        <v>1.1464080000000001</v>
      </c>
      <c r="S104" s="4" t="str">
        <f t="shared" si="21"/>
        <v>*</v>
      </c>
      <c r="T104" s="4">
        <v>0.39351710000000001</v>
      </c>
      <c r="U104" s="4">
        <f t="shared" si="22"/>
        <v>0.37511448400000014</v>
      </c>
      <c r="V104" s="6">
        <f t="shared" si="23"/>
        <v>1.9177015160000002</v>
      </c>
    </row>
    <row r="105" spans="1:22" x14ac:dyDescent="0.25">
      <c r="A105" s="12" t="s">
        <v>103</v>
      </c>
      <c r="B105" s="14" t="s">
        <v>278</v>
      </c>
      <c r="C105" s="5">
        <v>6.7514000000000003E-3</v>
      </c>
      <c r="D105" s="4" t="str">
        <f t="shared" si="12"/>
        <v/>
      </c>
      <c r="E105" s="4">
        <v>1.2373E-2</v>
      </c>
      <c r="F105" s="4">
        <f t="shared" si="13"/>
        <v>-1.749968E-2</v>
      </c>
      <c r="G105" s="6">
        <f t="shared" si="14"/>
        <v>3.1002480000000002E-2</v>
      </c>
      <c r="H105" s="5">
        <v>0.46971940000000001</v>
      </c>
      <c r="I105" s="4" t="str">
        <f t="shared" si="15"/>
        <v/>
      </c>
      <c r="J105" s="4">
        <v>0.48233599999999999</v>
      </c>
      <c r="K105" s="4">
        <f t="shared" si="16"/>
        <v>-0.47565915999999997</v>
      </c>
      <c r="L105" s="6">
        <f t="shared" si="17"/>
        <v>1.41509796</v>
      </c>
      <c r="M105" s="4">
        <v>9.6996399999999997E-2</v>
      </c>
      <c r="N105" s="4" t="str">
        <f t="shared" si="18"/>
        <v/>
      </c>
      <c r="O105" s="4">
        <v>0.21425530000000001</v>
      </c>
      <c r="P105" s="4">
        <f t="shared" si="19"/>
        <v>-0.32294398800000002</v>
      </c>
      <c r="Q105" s="6">
        <f t="shared" si="20"/>
        <v>0.51693678799999998</v>
      </c>
      <c r="R105" s="5">
        <v>-0.53058070000000002</v>
      </c>
      <c r="S105" s="4" t="str">
        <f t="shared" si="21"/>
        <v>*</v>
      </c>
      <c r="T105" s="4">
        <v>0.25645689999999999</v>
      </c>
      <c r="U105" s="4">
        <f t="shared" si="22"/>
        <v>-1.0332362239999999</v>
      </c>
      <c r="V105" s="6">
        <f t="shared" si="23"/>
        <v>-2.7925175999999996E-2</v>
      </c>
    </row>
    <row r="106" spans="1:22" x14ac:dyDescent="0.25">
      <c r="A106" s="12" t="s">
        <v>104</v>
      </c>
      <c r="B106" s="14" t="s">
        <v>279</v>
      </c>
      <c r="C106" s="5">
        <v>-9.7900999999999995E-3</v>
      </c>
      <c r="D106" s="4" t="str">
        <f t="shared" si="12"/>
        <v/>
      </c>
      <c r="E106" s="4">
        <v>1.1872300000000001E-2</v>
      </c>
      <c r="F106" s="4">
        <f t="shared" si="13"/>
        <v>-3.3059807999999996E-2</v>
      </c>
      <c r="G106" s="6">
        <f t="shared" si="14"/>
        <v>1.3479608000000001E-2</v>
      </c>
      <c r="H106" s="5">
        <v>0.14171039999999999</v>
      </c>
      <c r="I106" s="4" t="str">
        <f t="shared" si="15"/>
        <v/>
      </c>
      <c r="J106" s="4">
        <v>0.46270990000000001</v>
      </c>
      <c r="K106" s="4">
        <f t="shared" si="16"/>
        <v>-0.76520100400000002</v>
      </c>
      <c r="L106" s="6">
        <f t="shared" si="17"/>
        <v>1.0486218039999999</v>
      </c>
      <c r="M106" s="4">
        <v>-1.124655</v>
      </c>
      <c r="N106" s="4" t="str">
        <f t="shared" si="18"/>
        <v>*</v>
      </c>
      <c r="O106" s="4">
        <v>0.22182209999999999</v>
      </c>
      <c r="P106" s="4">
        <f t="shared" si="19"/>
        <v>-1.5594263159999999</v>
      </c>
      <c r="Q106" s="6">
        <f t="shared" si="20"/>
        <v>-0.689883684</v>
      </c>
      <c r="R106" s="5">
        <v>0.21575839999999999</v>
      </c>
      <c r="S106" s="4" t="str">
        <f t="shared" si="21"/>
        <v/>
      </c>
      <c r="T106" s="4">
        <v>0.31513819999999998</v>
      </c>
      <c r="U106" s="4">
        <f t="shared" si="22"/>
        <v>-0.40191247199999991</v>
      </c>
      <c r="V106" s="6">
        <f t="shared" si="23"/>
        <v>0.83342927199999994</v>
      </c>
    </row>
    <row r="107" spans="1:22" x14ac:dyDescent="0.25">
      <c r="A107" s="12" t="s">
        <v>105</v>
      </c>
      <c r="B107" s="14" t="s">
        <v>280</v>
      </c>
      <c r="C107" s="5">
        <v>-2.4171700000000001E-2</v>
      </c>
      <c r="D107" s="4" t="str">
        <f t="shared" si="12"/>
        <v>*</v>
      </c>
      <c r="E107" s="4">
        <v>1.2313299999999999E-2</v>
      </c>
      <c r="F107" s="4">
        <f t="shared" si="13"/>
        <v>-4.8305767999999999E-2</v>
      </c>
      <c r="G107" s="6">
        <f t="shared" si="14"/>
        <v>-3.7632000000002719E-5</v>
      </c>
      <c r="H107" s="5">
        <v>-0.94853699999999996</v>
      </c>
      <c r="I107" s="4" t="str">
        <f t="shared" si="15"/>
        <v>*</v>
      </c>
      <c r="J107" s="4">
        <v>0.47996030000000001</v>
      </c>
      <c r="K107" s="4">
        <f t="shared" si="16"/>
        <v>-1.889259188</v>
      </c>
      <c r="L107" s="6">
        <f t="shared" si="17"/>
        <v>-7.8148120000000043E-3</v>
      </c>
      <c r="M107" s="4">
        <v>0.3201618</v>
      </c>
      <c r="N107" s="4" t="str">
        <f t="shared" si="18"/>
        <v/>
      </c>
      <c r="O107" s="4">
        <v>0.2142744</v>
      </c>
      <c r="P107" s="4">
        <f t="shared" si="19"/>
        <v>-9.9816024000000003E-2</v>
      </c>
      <c r="Q107" s="6">
        <f t="shared" si="20"/>
        <v>0.740139624</v>
      </c>
      <c r="R107" s="5">
        <v>-0.1702236</v>
      </c>
      <c r="S107" s="4" t="str">
        <f t="shared" si="21"/>
        <v/>
      </c>
      <c r="T107" s="4">
        <v>0.26040000000000002</v>
      </c>
      <c r="U107" s="4">
        <f t="shared" si="22"/>
        <v>-0.68060760000000009</v>
      </c>
      <c r="V107" s="6">
        <f t="shared" si="23"/>
        <v>0.34016040000000003</v>
      </c>
    </row>
    <row r="108" spans="1:22" x14ac:dyDescent="0.25">
      <c r="A108" s="12" t="s">
        <v>106</v>
      </c>
      <c r="B108" s="14" t="s">
        <v>281</v>
      </c>
      <c r="C108" s="5">
        <v>2.0095600000000002E-2</v>
      </c>
      <c r="D108" s="4" t="str">
        <f t="shared" si="12"/>
        <v/>
      </c>
      <c r="E108" s="4">
        <v>1.36645E-2</v>
      </c>
      <c r="F108" s="4">
        <f t="shared" si="13"/>
        <v>-6.6868199999999961E-3</v>
      </c>
      <c r="G108" s="6">
        <f t="shared" si="14"/>
        <v>4.6878019999999999E-2</v>
      </c>
      <c r="H108" s="5">
        <v>0.36079840000000002</v>
      </c>
      <c r="I108" s="4" t="str">
        <f t="shared" si="15"/>
        <v/>
      </c>
      <c r="J108" s="4">
        <v>0.53748229999999997</v>
      </c>
      <c r="K108" s="4">
        <f t="shared" si="16"/>
        <v>-0.69266690799999986</v>
      </c>
      <c r="L108" s="6">
        <f t="shared" si="17"/>
        <v>1.4142637079999998</v>
      </c>
      <c r="M108" s="4">
        <v>-0.90878519999999996</v>
      </c>
      <c r="N108" s="4" t="str">
        <f t="shared" si="18"/>
        <v>*</v>
      </c>
      <c r="O108" s="4">
        <v>0.22776859999999999</v>
      </c>
      <c r="P108" s="4">
        <f t="shared" si="19"/>
        <v>-1.3552116559999998</v>
      </c>
      <c r="Q108" s="6">
        <f t="shared" si="20"/>
        <v>-0.46235874399999999</v>
      </c>
      <c r="R108" s="5">
        <v>-1.0069589999999999</v>
      </c>
      <c r="S108" s="4" t="str">
        <f t="shared" si="21"/>
        <v>*</v>
      </c>
      <c r="T108" s="4">
        <v>0.19132589999999999</v>
      </c>
      <c r="U108" s="4">
        <f t="shared" si="22"/>
        <v>-1.381957764</v>
      </c>
      <c r="V108" s="6">
        <f t="shared" si="23"/>
        <v>-0.63196023599999995</v>
      </c>
    </row>
    <row r="109" spans="1:22" x14ac:dyDescent="0.25">
      <c r="A109" s="12" t="s">
        <v>107</v>
      </c>
      <c r="B109" s="14" t="s">
        <v>282</v>
      </c>
      <c r="C109" s="5">
        <v>-3.9750000000000002E-3</v>
      </c>
      <c r="D109" s="4" t="str">
        <f t="shared" si="12"/>
        <v/>
      </c>
      <c r="E109" s="4">
        <v>1.8293500000000001E-2</v>
      </c>
      <c r="F109" s="4">
        <f t="shared" si="13"/>
        <v>-3.9830259999999999E-2</v>
      </c>
      <c r="G109" s="6">
        <f t="shared" si="14"/>
        <v>3.1880260000000001E-2</v>
      </c>
      <c r="H109" s="5">
        <v>-0.78018209999999999</v>
      </c>
      <c r="I109" s="4" t="str">
        <f t="shared" si="15"/>
        <v/>
      </c>
      <c r="J109" s="4">
        <v>0.75808299999999995</v>
      </c>
      <c r="K109" s="4">
        <f t="shared" si="16"/>
        <v>-2.26602478</v>
      </c>
      <c r="L109" s="6">
        <f t="shared" si="17"/>
        <v>0.70566057999999998</v>
      </c>
      <c r="M109" s="4">
        <v>-0.1190509</v>
      </c>
      <c r="N109" s="4" t="str">
        <f t="shared" si="18"/>
        <v/>
      </c>
      <c r="O109" s="4">
        <v>0.41809730000000001</v>
      </c>
      <c r="P109" s="4">
        <f t="shared" si="19"/>
        <v>-0.93852160799999995</v>
      </c>
      <c r="Q109" s="6">
        <f t="shared" si="20"/>
        <v>0.70041980800000003</v>
      </c>
      <c r="R109" s="5">
        <v>-0.8389972</v>
      </c>
      <c r="S109" s="4" t="str">
        <f t="shared" si="21"/>
        <v>*</v>
      </c>
      <c r="T109" s="4">
        <v>0.27827659999999999</v>
      </c>
      <c r="U109" s="4">
        <f t="shared" si="22"/>
        <v>-1.3844193360000001</v>
      </c>
      <c r="V109" s="6">
        <f t="shared" si="23"/>
        <v>-0.293575064</v>
      </c>
    </row>
    <row r="110" spans="1:22" x14ac:dyDescent="0.25">
      <c r="A110" s="12" t="s">
        <v>108</v>
      </c>
      <c r="B110" s="14" t="s">
        <v>283</v>
      </c>
      <c r="C110" s="5">
        <v>7.6942E-3</v>
      </c>
      <c r="D110" s="4" t="str">
        <f t="shared" si="12"/>
        <v/>
      </c>
      <c r="E110" s="4">
        <v>1.2528900000000001E-2</v>
      </c>
      <c r="F110" s="4">
        <f t="shared" si="13"/>
        <v>-1.6862444000000004E-2</v>
      </c>
      <c r="G110" s="6">
        <f t="shared" si="14"/>
        <v>3.2250844000000001E-2</v>
      </c>
      <c r="H110" s="5">
        <v>0.80929050000000002</v>
      </c>
      <c r="I110" s="4" t="str">
        <f t="shared" si="15"/>
        <v/>
      </c>
      <c r="J110" s="4">
        <v>0.48881790000000003</v>
      </c>
      <c r="K110" s="4">
        <f t="shared" si="16"/>
        <v>-0.14879258400000006</v>
      </c>
      <c r="L110" s="6">
        <f t="shared" si="17"/>
        <v>1.767373584</v>
      </c>
      <c r="M110" s="4">
        <v>0.38024049999999998</v>
      </c>
      <c r="N110" s="4" t="str">
        <f t="shared" si="18"/>
        <v/>
      </c>
      <c r="O110" s="4">
        <v>0.21378539999999999</v>
      </c>
      <c r="P110" s="4">
        <f t="shared" si="19"/>
        <v>-3.8778883999999958E-2</v>
      </c>
      <c r="Q110" s="6">
        <f t="shared" si="20"/>
        <v>0.79925988399999992</v>
      </c>
      <c r="R110" s="5">
        <v>-0.2430012</v>
      </c>
      <c r="S110" s="4" t="str">
        <f t="shared" si="21"/>
        <v/>
      </c>
      <c r="T110" s="4">
        <v>0.2419664</v>
      </c>
      <c r="U110" s="4">
        <f t="shared" si="22"/>
        <v>-0.71725534400000002</v>
      </c>
      <c r="V110" s="6">
        <f t="shared" si="23"/>
        <v>0.23125294399999999</v>
      </c>
    </row>
    <row r="111" spans="1:22" x14ac:dyDescent="0.25">
      <c r="A111" s="12" t="s">
        <v>109</v>
      </c>
      <c r="B111" s="14" t="s">
        <v>284</v>
      </c>
      <c r="C111" s="5">
        <v>1.8691200000000002E-2</v>
      </c>
      <c r="D111" s="4" t="str">
        <f t="shared" si="12"/>
        <v/>
      </c>
      <c r="E111" s="4">
        <v>1.47069E-2</v>
      </c>
      <c r="F111" s="4">
        <f t="shared" si="13"/>
        <v>-1.0134323999999997E-2</v>
      </c>
      <c r="G111" s="6">
        <f t="shared" si="14"/>
        <v>4.7516723999999996E-2</v>
      </c>
      <c r="H111" s="5">
        <v>0.96150999999999998</v>
      </c>
      <c r="I111" s="4" t="str">
        <f t="shared" si="15"/>
        <v/>
      </c>
      <c r="J111" s="4">
        <v>0.58429330000000002</v>
      </c>
      <c r="K111" s="4">
        <f t="shared" si="16"/>
        <v>-0.18370486800000008</v>
      </c>
      <c r="L111" s="6">
        <f t="shared" si="17"/>
        <v>2.1067248680000001</v>
      </c>
      <c r="M111" s="4">
        <v>0.40928809999999999</v>
      </c>
      <c r="N111" s="4" t="str">
        <f t="shared" si="18"/>
        <v/>
      </c>
      <c r="O111" s="4">
        <v>0.2538086</v>
      </c>
      <c r="P111" s="4">
        <f t="shared" si="19"/>
        <v>-8.8176755999999967E-2</v>
      </c>
      <c r="Q111" s="6">
        <f t="shared" si="20"/>
        <v>0.90675295599999994</v>
      </c>
      <c r="R111" s="5">
        <v>1.0511599999999999E-2</v>
      </c>
      <c r="S111" s="4" t="str">
        <f t="shared" si="21"/>
        <v/>
      </c>
      <c r="T111" s="4">
        <v>0.1865484</v>
      </c>
      <c r="U111" s="4">
        <f t="shared" si="22"/>
        <v>-0.35512326399999999</v>
      </c>
      <c r="V111" s="6">
        <f t="shared" si="23"/>
        <v>0.37614646400000001</v>
      </c>
    </row>
    <row r="112" spans="1:22" x14ac:dyDescent="0.25">
      <c r="A112" s="12" t="s">
        <v>110</v>
      </c>
      <c r="B112" s="14" t="s">
        <v>285</v>
      </c>
      <c r="C112" s="5">
        <v>-6.5319000000000002E-3</v>
      </c>
      <c r="D112" s="4" t="str">
        <f t="shared" si="12"/>
        <v/>
      </c>
      <c r="E112" s="4">
        <v>1.74915E-2</v>
      </c>
      <c r="F112" s="4">
        <f t="shared" si="13"/>
        <v>-4.0815240000000003E-2</v>
      </c>
      <c r="G112" s="6">
        <f t="shared" si="14"/>
        <v>2.7751440000000002E-2</v>
      </c>
      <c r="H112" s="5">
        <v>-0.55274120000000004</v>
      </c>
      <c r="I112" s="4" t="str">
        <f t="shared" si="15"/>
        <v/>
      </c>
      <c r="J112" s="4">
        <v>0.7174372</v>
      </c>
      <c r="K112" s="4">
        <f t="shared" si="16"/>
        <v>-1.9589181120000001</v>
      </c>
      <c r="L112" s="6">
        <f t="shared" si="17"/>
        <v>0.85343571200000001</v>
      </c>
      <c r="M112" s="4">
        <v>-0.55726370000000003</v>
      </c>
      <c r="N112" s="4" t="str">
        <f t="shared" si="18"/>
        <v/>
      </c>
      <c r="O112" s="4">
        <v>0.3671624</v>
      </c>
      <c r="P112" s="4">
        <f t="shared" si="19"/>
        <v>-1.2769020040000001</v>
      </c>
      <c r="Q112" s="6">
        <f t="shared" si="20"/>
        <v>0.16237460399999992</v>
      </c>
      <c r="R112" s="5">
        <v>-0.51187459999999996</v>
      </c>
      <c r="S112" s="4" t="str">
        <f t="shared" si="21"/>
        <v>*</v>
      </c>
      <c r="T112" s="4">
        <v>0.25040639999999997</v>
      </c>
      <c r="U112" s="4">
        <f t="shared" si="22"/>
        <v>-1.0026711439999998</v>
      </c>
      <c r="V112" s="6">
        <f t="shared" si="23"/>
        <v>-2.1078056000000012E-2</v>
      </c>
    </row>
    <row r="113" spans="1:22" x14ac:dyDescent="0.25">
      <c r="A113" s="12" t="s">
        <v>111</v>
      </c>
      <c r="B113" s="14" t="s">
        <v>286</v>
      </c>
      <c r="C113" s="5">
        <v>1.5791599999999999E-2</v>
      </c>
      <c r="D113" s="4" t="str">
        <f t="shared" si="12"/>
        <v/>
      </c>
      <c r="E113" s="4">
        <v>1.5287200000000001E-2</v>
      </c>
      <c r="F113" s="4">
        <f t="shared" si="13"/>
        <v>-1.4171312000000002E-2</v>
      </c>
      <c r="G113" s="6">
        <f t="shared" si="14"/>
        <v>4.5754511999999997E-2</v>
      </c>
      <c r="H113" s="5">
        <v>0.1957844</v>
      </c>
      <c r="I113" s="4" t="str">
        <f t="shared" si="15"/>
        <v/>
      </c>
      <c r="J113" s="4">
        <v>0.61104570000000002</v>
      </c>
      <c r="K113" s="4">
        <f t="shared" si="16"/>
        <v>-1.001865172</v>
      </c>
      <c r="L113" s="6">
        <f t="shared" si="17"/>
        <v>1.393433972</v>
      </c>
      <c r="M113" s="4">
        <v>7.7127100000000004E-2</v>
      </c>
      <c r="N113" s="4" t="str">
        <f t="shared" si="18"/>
        <v/>
      </c>
      <c r="O113" s="4">
        <v>0.27189570000000002</v>
      </c>
      <c r="P113" s="4">
        <f t="shared" si="19"/>
        <v>-0.45578847200000006</v>
      </c>
      <c r="Q113" s="6">
        <f t="shared" si="20"/>
        <v>0.61004267200000006</v>
      </c>
      <c r="R113" s="5">
        <v>1.108298</v>
      </c>
      <c r="S113" s="4" t="str">
        <f t="shared" si="21"/>
        <v>*</v>
      </c>
      <c r="T113" s="4">
        <v>0.19342599999999999</v>
      </c>
      <c r="U113" s="4">
        <f t="shared" si="22"/>
        <v>0.72918304000000012</v>
      </c>
      <c r="V113" s="6">
        <f t="shared" si="23"/>
        <v>1.4874129599999999</v>
      </c>
    </row>
    <row r="114" spans="1:22" x14ac:dyDescent="0.25">
      <c r="A114" s="12" t="s">
        <v>112</v>
      </c>
      <c r="B114" s="14" t="s">
        <v>287</v>
      </c>
      <c r="C114" s="5">
        <v>-1.4136900000000001E-2</v>
      </c>
      <c r="D114" s="4" t="str">
        <f t="shared" si="12"/>
        <v/>
      </c>
      <c r="E114" s="4">
        <v>1.71077E-2</v>
      </c>
      <c r="F114" s="4">
        <f t="shared" si="13"/>
        <v>-4.7667991999999999E-2</v>
      </c>
      <c r="G114" s="6">
        <f t="shared" si="14"/>
        <v>1.9394191999999998E-2</v>
      </c>
      <c r="H114" s="5">
        <v>-0.1934051</v>
      </c>
      <c r="I114" s="4" t="str">
        <f t="shared" si="15"/>
        <v/>
      </c>
      <c r="J114" s="4">
        <v>0.69835100000000006</v>
      </c>
      <c r="K114" s="4">
        <f t="shared" si="16"/>
        <v>-1.5621730600000001</v>
      </c>
      <c r="L114" s="6">
        <f t="shared" si="17"/>
        <v>1.1753628599999999</v>
      </c>
      <c r="M114" s="4">
        <v>0.42376459999999999</v>
      </c>
      <c r="N114" s="4" t="str">
        <f t="shared" si="18"/>
        <v/>
      </c>
      <c r="O114" s="4">
        <v>0.34673540000000003</v>
      </c>
      <c r="P114" s="4">
        <f t="shared" si="19"/>
        <v>-0.25583678400000004</v>
      </c>
      <c r="Q114" s="6">
        <f t="shared" si="20"/>
        <v>1.1033659840000001</v>
      </c>
      <c r="R114" s="5">
        <v>-0.997641</v>
      </c>
      <c r="S114" s="4" t="str">
        <f t="shared" si="21"/>
        <v>*</v>
      </c>
      <c r="T114" s="4">
        <v>0.23855370000000001</v>
      </c>
      <c r="U114" s="4">
        <f t="shared" si="22"/>
        <v>-1.465206252</v>
      </c>
      <c r="V114" s="6">
        <f t="shared" si="23"/>
        <v>-0.53007574800000001</v>
      </c>
    </row>
    <row r="115" spans="1:22" x14ac:dyDescent="0.25">
      <c r="A115" s="12" t="s">
        <v>113</v>
      </c>
      <c r="B115" s="14" t="s">
        <v>288</v>
      </c>
      <c r="C115" s="5">
        <v>2.0991200000000002E-2</v>
      </c>
      <c r="D115" s="4" t="str">
        <f t="shared" si="12"/>
        <v/>
      </c>
      <c r="E115" s="4">
        <v>1.1785800000000001E-2</v>
      </c>
      <c r="F115" s="4">
        <f t="shared" si="13"/>
        <v>-2.1089679999999993E-3</v>
      </c>
      <c r="G115" s="6">
        <f t="shared" si="14"/>
        <v>4.4091368000000006E-2</v>
      </c>
      <c r="H115" s="5">
        <v>8.0294400000000002E-2</v>
      </c>
      <c r="I115" s="4" t="str">
        <f t="shared" si="15"/>
        <v/>
      </c>
      <c r="J115" s="4">
        <v>0.4688464</v>
      </c>
      <c r="K115" s="4">
        <f t="shared" si="16"/>
        <v>-0.83864454399999999</v>
      </c>
      <c r="L115" s="6">
        <f t="shared" si="17"/>
        <v>0.99923334399999997</v>
      </c>
      <c r="M115" s="4">
        <v>-0.58407699999999996</v>
      </c>
      <c r="N115" s="4" t="str">
        <f t="shared" si="18"/>
        <v/>
      </c>
      <c r="O115" s="4">
        <v>0.305039</v>
      </c>
      <c r="P115" s="4">
        <f t="shared" si="19"/>
        <v>-1.18195344</v>
      </c>
      <c r="Q115" s="6">
        <f t="shared" si="20"/>
        <v>1.3799439999999996E-2</v>
      </c>
      <c r="R115" s="5">
        <v>0.93394710000000003</v>
      </c>
      <c r="S115" s="4" t="str">
        <f t="shared" si="21"/>
        <v/>
      </c>
      <c r="T115" s="4">
        <v>0.56117680000000003</v>
      </c>
      <c r="U115" s="4">
        <f t="shared" si="22"/>
        <v>-0.16595942799999996</v>
      </c>
      <c r="V115" s="6">
        <f t="shared" si="23"/>
        <v>2.0338536280000001</v>
      </c>
    </row>
    <row r="116" spans="1:22" x14ac:dyDescent="0.25">
      <c r="A116" s="12" t="s">
        <v>114</v>
      </c>
      <c r="B116" s="14" t="s">
        <v>289</v>
      </c>
      <c r="C116" s="5">
        <v>1.1528999999999999E-2</v>
      </c>
      <c r="D116" s="4" t="str">
        <f t="shared" si="12"/>
        <v/>
      </c>
      <c r="E116" s="4">
        <v>1.1679500000000001E-2</v>
      </c>
      <c r="F116" s="4">
        <f t="shared" si="13"/>
        <v>-1.1362820000000001E-2</v>
      </c>
      <c r="G116" s="6">
        <f t="shared" si="14"/>
        <v>3.4420819999999998E-2</v>
      </c>
      <c r="H116" s="5">
        <v>0.60836509999999999</v>
      </c>
      <c r="I116" s="4" t="str">
        <f t="shared" si="15"/>
        <v/>
      </c>
      <c r="J116" s="4">
        <v>0.4557967</v>
      </c>
      <c r="K116" s="4">
        <f t="shared" si="16"/>
        <v>-0.28499643200000002</v>
      </c>
      <c r="L116" s="6">
        <f t="shared" si="17"/>
        <v>1.501726632</v>
      </c>
      <c r="M116" s="4">
        <v>-0.90059579999999995</v>
      </c>
      <c r="N116" s="4" t="str">
        <f t="shared" si="18"/>
        <v>*</v>
      </c>
      <c r="O116" s="4">
        <v>0.2305555</v>
      </c>
      <c r="P116" s="4">
        <f t="shared" si="19"/>
        <v>-1.35248458</v>
      </c>
      <c r="Q116" s="6">
        <f t="shared" si="20"/>
        <v>-0.44870701999999996</v>
      </c>
      <c r="R116" s="5">
        <v>-0.67481150000000001</v>
      </c>
      <c r="S116" s="4" t="str">
        <f t="shared" si="21"/>
        <v/>
      </c>
      <c r="T116" s="4">
        <v>0.35280099999999998</v>
      </c>
      <c r="U116" s="4">
        <f t="shared" si="22"/>
        <v>-1.3663014599999999</v>
      </c>
      <c r="V116" s="6">
        <f t="shared" si="23"/>
        <v>1.6678459999999951E-2</v>
      </c>
    </row>
    <row r="117" spans="1:22" x14ac:dyDescent="0.25">
      <c r="A117" s="12" t="s">
        <v>115</v>
      </c>
      <c r="B117" s="14" t="s">
        <v>290</v>
      </c>
      <c r="C117" s="5">
        <v>2.4207999999999999E-3</v>
      </c>
      <c r="D117" s="4" t="str">
        <f t="shared" si="12"/>
        <v/>
      </c>
      <c r="E117" s="4">
        <v>1.2148300000000001E-2</v>
      </c>
      <c r="F117" s="4">
        <f t="shared" si="13"/>
        <v>-2.1389867999999999E-2</v>
      </c>
      <c r="G117" s="6">
        <f t="shared" si="14"/>
        <v>2.6231468000000001E-2</v>
      </c>
      <c r="H117" s="5">
        <v>0.32199129999999998</v>
      </c>
      <c r="I117" s="4" t="str">
        <f t="shared" si="15"/>
        <v/>
      </c>
      <c r="J117" s="4">
        <v>0.47345300000000001</v>
      </c>
      <c r="K117" s="4">
        <f t="shared" si="16"/>
        <v>-0.60597657999999999</v>
      </c>
      <c r="L117" s="6">
        <f t="shared" si="17"/>
        <v>1.2499591799999998</v>
      </c>
      <c r="M117" s="4">
        <v>-0.48651660000000002</v>
      </c>
      <c r="N117" s="4" t="str">
        <f t="shared" si="18"/>
        <v>*</v>
      </c>
      <c r="O117" s="4">
        <v>0.2169509</v>
      </c>
      <c r="P117" s="4">
        <f t="shared" si="19"/>
        <v>-0.91174036400000003</v>
      </c>
      <c r="Q117" s="6">
        <f t="shared" si="20"/>
        <v>-6.1292836000000017E-2</v>
      </c>
      <c r="R117" s="5">
        <v>3.465462</v>
      </c>
      <c r="S117" s="4" t="str">
        <f t="shared" si="21"/>
        <v>*</v>
      </c>
      <c r="T117" s="4">
        <v>0.28233639999999999</v>
      </c>
      <c r="U117" s="4">
        <f t="shared" si="22"/>
        <v>2.9120826559999999</v>
      </c>
      <c r="V117" s="6">
        <f t="shared" si="23"/>
        <v>4.0188413440000001</v>
      </c>
    </row>
    <row r="118" spans="1:22" x14ac:dyDescent="0.25">
      <c r="A118" s="12" t="s">
        <v>116</v>
      </c>
      <c r="B118" s="14" t="s">
        <v>291</v>
      </c>
      <c r="C118" s="5">
        <v>3.6958999999999998E-3</v>
      </c>
      <c r="D118" s="4" t="str">
        <f t="shared" si="12"/>
        <v/>
      </c>
      <c r="E118" s="4">
        <v>1.9351699999999999E-2</v>
      </c>
      <c r="F118" s="4">
        <f t="shared" si="13"/>
        <v>-3.4233431999999994E-2</v>
      </c>
      <c r="G118" s="6">
        <f t="shared" si="14"/>
        <v>4.1625231999999998E-2</v>
      </c>
      <c r="H118" s="5">
        <v>0.2383084</v>
      </c>
      <c r="I118" s="4" t="str">
        <f t="shared" si="15"/>
        <v/>
      </c>
      <c r="J118" s="4">
        <v>0.8131003</v>
      </c>
      <c r="K118" s="4">
        <f t="shared" si="16"/>
        <v>-1.3553681879999999</v>
      </c>
      <c r="L118" s="6">
        <f t="shared" si="17"/>
        <v>1.8319849879999999</v>
      </c>
      <c r="M118" s="4">
        <v>-0.50900049999999997</v>
      </c>
      <c r="N118" s="4" t="str">
        <f t="shared" si="18"/>
        <v/>
      </c>
      <c r="O118" s="4">
        <v>0.51327940000000005</v>
      </c>
      <c r="P118" s="4">
        <f t="shared" si="19"/>
        <v>-1.5150281240000001</v>
      </c>
      <c r="Q118" s="6">
        <f t="shared" si="20"/>
        <v>0.49702712400000015</v>
      </c>
      <c r="R118" s="5">
        <v>-0.55896559999999995</v>
      </c>
      <c r="S118" s="4" t="str">
        <f t="shared" si="21"/>
        <v/>
      </c>
      <c r="T118" s="4">
        <v>0.32857920000000002</v>
      </c>
      <c r="U118" s="4">
        <f t="shared" si="22"/>
        <v>-1.2029808319999999</v>
      </c>
      <c r="V118" s="6">
        <f t="shared" si="23"/>
        <v>8.5049632000000042E-2</v>
      </c>
    </row>
    <row r="119" spans="1:22" x14ac:dyDescent="0.25">
      <c r="A119" s="12" t="s">
        <v>117</v>
      </c>
      <c r="B119" s="14" t="s">
        <v>292</v>
      </c>
      <c r="C119" s="5">
        <v>9.0352000000000002E-3</v>
      </c>
      <c r="D119" s="4" t="str">
        <f t="shared" si="12"/>
        <v/>
      </c>
      <c r="E119" s="4">
        <v>1.70048E-2</v>
      </c>
      <c r="F119" s="4">
        <f t="shared" si="13"/>
        <v>-2.4294207999999998E-2</v>
      </c>
      <c r="G119" s="6">
        <f t="shared" si="14"/>
        <v>4.2364607999999998E-2</v>
      </c>
      <c r="H119" s="5">
        <v>0.54085090000000002</v>
      </c>
      <c r="I119" s="4" t="str">
        <f t="shared" si="15"/>
        <v/>
      </c>
      <c r="J119" s="4">
        <v>0.694021</v>
      </c>
      <c r="K119" s="4">
        <f t="shared" si="16"/>
        <v>-0.81943025999999997</v>
      </c>
      <c r="L119" s="6">
        <f t="shared" si="17"/>
        <v>1.9011320600000001</v>
      </c>
      <c r="M119" s="4">
        <v>0.50865499999999997</v>
      </c>
      <c r="N119" s="4" t="str">
        <f t="shared" si="18"/>
        <v/>
      </c>
      <c r="O119" s="4">
        <v>0.36861080000000002</v>
      </c>
      <c r="P119" s="4">
        <f t="shared" si="19"/>
        <v>-0.21382216800000009</v>
      </c>
      <c r="Q119" s="6">
        <f t="shared" si="20"/>
        <v>1.231132168</v>
      </c>
      <c r="R119" s="5">
        <v>-1.3879030000000001</v>
      </c>
      <c r="S119" s="4" t="str">
        <f t="shared" si="21"/>
        <v>*</v>
      </c>
      <c r="T119" s="4">
        <v>0.40694950000000002</v>
      </c>
      <c r="U119" s="4">
        <f t="shared" si="22"/>
        <v>-2.1855240199999999</v>
      </c>
      <c r="V119" s="6">
        <f t="shared" si="23"/>
        <v>-0.59028198000000009</v>
      </c>
    </row>
    <row r="120" spans="1:22" x14ac:dyDescent="0.25">
      <c r="A120" s="12" t="s">
        <v>118</v>
      </c>
      <c r="B120" s="14" t="s">
        <v>293</v>
      </c>
      <c r="C120" s="5">
        <v>-1.16904E-2</v>
      </c>
      <c r="D120" s="4" t="str">
        <f t="shared" si="12"/>
        <v/>
      </c>
      <c r="E120" s="4">
        <v>1.3826700000000001E-2</v>
      </c>
      <c r="F120" s="4">
        <f t="shared" si="13"/>
        <v>-3.8790732000000001E-2</v>
      </c>
      <c r="G120" s="6">
        <f t="shared" si="14"/>
        <v>1.5409932000000001E-2</v>
      </c>
      <c r="H120" s="5">
        <v>-0.24149490000000001</v>
      </c>
      <c r="I120" s="4" t="str">
        <f t="shared" si="15"/>
        <v/>
      </c>
      <c r="J120" s="4">
        <v>0.54463479999999997</v>
      </c>
      <c r="K120" s="4">
        <f t="shared" si="16"/>
        <v>-1.3089791079999999</v>
      </c>
      <c r="L120" s="6">
        <f t="shared" si="17"/>
        <v>0.82598930800000003</v>
      </c>
      <c r="M120" s="4">
        <v>0.38697100000000001</v>
      </c>
      <c r="N120" s="4" t="str">
        <f t="shared" si="18"/>
        <v/>
      </c>
      <c r="O120" s="4">
        <v>0.23118569999999999</v>
      </c>
      <c r="P120" s="4">
        <f t="shared" si="19"/>
        <v>-6.6152971999999977E-2</v>
      </c>
      <c r="Q120" s="6">
        <f t="shared" si="20"/>
        <v>0.84009497199999994</v>
      </c>
      <c r="R120" s="5">
        <v>-0.1105936</v>
      </c>
      <c r="S120" s="4" t="str">
        <f t="shared" si="21"/>
        <v/>
      </c>
      <c r="T120" s="4">
        <v>0.1887597</v>
      </c>
      <c r="U120" s="4">
        <f t="shared" si="22"/>
        <v>-0.480562612</v>
      </c>
      <c r="V120" s="6">
        <f t="shared" si="23"/>
        <v>0.25937541199999997</v>
      </c>
    </row>
    <row r="121" spans="1:22" x14ac:dyDescent="0.25">
      <c r="A121" s="12" t="s">
        <v>119</v>
      </c>
      <c r="B121" s="14" t="s">
        <v>294</v>
      </c>
      <c r="C121" s="5">
        <v>-4.9871000000000004E-3</v>
      </c>
      <c r="D121" s="4" t="str">
        <f t="shared" si="12"/>
        <v/>
      </c>
      <c r="E121" s="4">
        <v>1.24907E-2</v>
      </c>
      <c r="F121" s="4">
        <f t="shared" si="13"/>
        <v>-2.9468872E-2</v>
      </c>
      <c r="G121" s="6">
        <f t="shared" si="14"/>
        <v>1.9494671999999998E-2</v>
      </c>
      <c r="H121" s="5">
        <v>-0.38265510000000003</v>
      </c>
      <c r="I121" s="4" t="str">
        <f t="shared" si="15"/>
        <v/>
      </c>
      <c r="J121" s="4">
        <v>0.4871509</v>
      </c>
      <c r="K121" s="4">
        <f t="shared" si="16"/>
        <v>-1.3374708640000001</v>
      </c>
      <c r="L121" s="6">
        <f t="shared" si="17"/>
        <v>0.57216066399999999</v>
      </c>
      <c r="M121" s="4">
        <v>0.38989679999999999</v>
      </c>
      <c r="N121" s="4" t="str">
        <f t="shared" si="18"/>
        <v/>
      </c>
      <c r="O121" s="4">
        <v>0.21371709999999999</v>
      </c>
      <c r="P121" s="4">
        <f t="shared" si="19"/>
        <v>-2.898871599999997E-2</v>
      </c>
      <c r="Q121" s="6">
        <f t="shared" si="20"/>
        <v>0.80878231599999995</v>
      </c>
      <c r="R121" s="5">
        <v>-1.2133259999999999</v>
      </c>
      <c r="S121" s="4" t="str">
        <f t="shared" si="21"/>
        <v>*</v>
      </c>
      <c r="T121" s="4">
        <v>0.24503159999999999</v>
      </c>
      <c r="U121" s="4">
        <f t="shared" si="22"/>
        <v>-1.6935879359999999</v>
      </c>
      <c r="V121" s="6">
        <f t="shared" si="23"/>
        <v>-0.7330640639999999</v>
      </c>
    </row>
    <row r="122" spans="1:22" x14ac:dyDescent="0.25">
      <c r="A122" s="12" t="s">
        <v>120</v>
      </c>
      <c r="B122" s="14" t="s">
        <v>295</v>
      </c>
      <c r="C122" s="5">
        <v>-6.5377999999999999E-3</v>
      </c>
      <c r="D122" s="4" t="str">
        <f t="shared" si="12"/>
        <v/>
      </c>
      <c r="E122" s="4">
        <v>1.20375E-2</v>
      </c>
      <c r="F122" s="4">
        <f t="shared" si="13"/>
        <v>-3.01313E-2</v>
      </c>
      <c r="G122" s="6">
        <f t="shared" si="14"/>
        <v>1.70557E-2</v>
      </c>
      <c r="H122" s="5">
        <v>-0.15051229999999999</v>
      </c>
      <c r="I122" s="4" t="str">
        <f t="shared" si="15"/>
        <v/>
      </c>
      <c r="J122" s="4">
        <v>0.46891830000000001</v>
      </c>
      <c r="K122" s="4">
        <f t="shared" si="16"/>
        <v>-1.069592168</v>
      </c>
      <c r="L122" s="6">
        <f t="shared" si="17"/>
        <v>0.76856756799999992</v>
      </c>
      <c r="M122" s="4">
        <v>0.63685139999999996</v>
      </c>
      <c r="N122" s="4" t="str">
        <f t="shared" si="18"/>
        <v>*</v>
      </c>
      <c r="O122" s="4">
        <v>0.21719260000000001</v>
      </c>
      <c r="P122" s="4">
        <f t="shared" si="19"/>
        <v>0.21115390399999995</v>
      </c>
      <c r="Q122" s="6">
        <f t="shared" si="20"/>
        <v>1.062548896</v>
      </c>
      <c r="R122" s="5">
        <v>0.88659549999999998</v>
      </c>
      <c r="S122" s="4" t="str">
        <f t="shared" si="21"/>
        <v>*</v>
      </c>
      <c r="T122" s="4">
        <v>0.28997410000000001</v>
      </c>
      <c r="U122" s="4">
        <f t="shared" si="22"/>
        <v>0.318246264</v>
      </c>
      <c r="V122" s="6">
        <f t="shared" si="23"/>
        <v>1.4549447359999998</v>
      </c>
    </row>
    <row r="123" spans="1:22" x14ac:dyDescent="0.25">
      <c r="A123" s="12" t="s">
        <v>121</v>
      </c>
      <c r="B123" s="14" t="s">
        <v>296</v>
      </c>
      <c r="C123" s="5">
        <v>-1.3397999999999999E-3</v>
      </c>
      <c r="D123" s="4" t="str">
        <f t="shared" si="12"/>
        <v/>
      </c>
      <c r="E123" s="4">
        <v>1.25471E-2</v>
      </c>
      <c r="F123" s="4">
        <f t="shared" si="13"/>
        <v>-2.5932115999999998E-2</v>
      </c>
      <c r="G123" s="6">
        <f t="shared" si="14"/>
        <v>2.3252516000000001E-2</v>
      </c>
      <c r="H123" s="5">
        <v>6.7781900000000006E-2</v>
      </c>
      <c r="I123" s="4" t="str">
        <f t="shared" si="15"/>
        <v/>
      </c>
      <c r="J123" s="4">
        <v>0.50362969999999996</v>
      </c>
      <c r="K123" s="4">
        <f t="shared" si="16"/>
        <v>-0.91933231199999987</v>
      </c>
      <c r="L123" s="6">
        <f t="shared" si="17"/>
        <v>1.054896112</v>
      </c>
      <c r="M123" s="4">
        <v>-1.3612489999999999</v>
      </c>
      <c r="N123" s="4" t="str">
        <f t="shared" si="18"/>
        <v>*</v>
      </c>
      <c r="O123" s="4">
        <v>0.34798889999999999</v>
      </c>
      <c r="P123" s="4">
        <f t="shared" si="19"/>
        <v>-2.0433072439999997</v>
      </c>
      <c r="Q123" s="6">
        <f t="shared" si="20"/>
        <v>-0.67919075600000001</v>
      </c>
      <c r="R123" s="5">
        <v>0.5059072</v>
      </c>
      <c r="S123" s="4" t="str">
        <f t="shared" si="21"/>
        <v/>
      </c>
      <c r="T123" s="4">
        <v>0.65852849999999996</v>
      </c>
      <c r="U123" s="4">
        <f t="shared" si="22"/>
        <v>-0.78480865999999994</v>
      </c>
      <c r="V123" s="6">
        <f t="shared" si="23"/>
        <v>1.7966230599999999</v>
      </c>
    </row>
    <row r="124" spans="1:22" x14ac:dyDescent="0.25">
      <c r="A124" s="12" t="s">
        <v>122</v>
      </c>
      <c r="B124" s="14" t="s">
        <v>297</v>
      </c>
      <c r="C124" s="5">
        <v>2.0211E-2</v>
      </c>
      <c r="D124" s="4" t="str">
        <f t="shared" si="12"/>
        <v/>
      </c>
      <c r="E124" s="4">
        <v>1.5347299999999999E-2</v>
      </c>
      <c r="F124" s="4">
        <f t="shared" si="13"/>
        <v>-9.8697079999999979E-3</v>
      </c>
      <c r="G124" s="6">
        <f t="shared" si="14"/>
        <v>5.0291707999999997E-2</v>
      </c>
      <c r="H124" s="5">
        <v>0.19050639999999999</v>
      </c>
      <c r="I124" s="4" t="str">
        <f t="shared" si="15"/>
        <v/>
      </c>
      <c r="J124" s="4">
        <v>0.61382349999999997</v>
      </c>
      <c r="K124" s="4">
        <f t="shared" si="16"/>
        <v>-1.0125876599999999</v>
      </c>
      <c r="L124" s="6">
        <f t="shared" si="17"/>
        <v>1.39360046</v>
      </c>
      <c r="M124" s="4">
        <v>-0.59029200000000004</v>
      </c>
      <c r="N124" s="4" t="str">
        <f t="shared" si="18"/>
        <v>*</v>
      </c>
      <c r="O124" s="4">
        <v>0.2739742</v>
      </c>
      <c r="P124" s="4">
        <f t="shared" si="19"/>
        <v>-1.1272814320000002</v>
      </c>
      <c r="Q124" s="6">
        <f t="shared" si="20"/>
        <v>-5.3302567999999995E-2</v>
      </c>
      <c r="R124" s="5">
        <v>-2.1953339999999999</v>
      </c>
      <c r="S124" s="4" t="str">
        <f t="shared" si="21"/>
        <v>*</v>
      </c>
      <c r="T124" s="4">
        <v>0.1947912</v>
      </c>
      <c r="U124" s="4">
        <f t="shared" si="22"/>
        <v>-2.577124752</v>
      </c>
      <c r="V124" s="6">
        <f t="shared" si="23"/>
        <v>-1.8135432479999998</v>
      </c>
    </row>
    <row r="125" spans="1:22" x14ac:dyDescent="0.25">
      <c r="A125" s="12" t="s">
        <v>123</v>
      </c>
      <c r="B125" s="14" t="s">
        <v>298</v>
      </c>
      <c r="C125" s="5">
        <v>-6.9918999999999997E-3</v>
      </c>
      <c r="D125" s="4" t="str">
        <f t="shared" si="12"/>
        <v/>
      </c>
      <c r="E125" s="4">
        <v>1.5030200000000001E-2</v>
      </c>
      <c r="F125" s="4">
        <f t="shared" si="13"/>
        <v>-3.6451092000000004E-2</v>
      </c>
      <c r="G125" s="6">
        <f t="shared" si="14"/>
        <v>2.2467292000000003E-2</v>
      </c>
      <c r="H125" s="5">
        <v>-0.54256590000000005</v>
      </c>
      <c r="I125" s="4" t="str">
        <f t="shared" si="15"/>
        <v/>
      </c>
      <c r="J125" s="4">
        <v>0.59912560000000004</v>
      </c>
      <c r="K125" s="4">
        <f t="shared" si="16"/>
        <v>-1.7168520760000001</v>
      </c>
      <c r="L125" s="6">
        <f t="shared" si="17"/>
        <v>0.63172027600000003</v>
      </c>
      <c r="M125" s="4">
        <v>-0.82735460000000005</v>
      </c>
      <c r="N125" s="4" t="str">
        <f t="shared" si="18"/>
        <v>*</v>
      </c>
      <c r="O125" s="4">
        <v>0.26408769999999998</v>
      </c>
      <c r="P125" s="4">
        <f t="shared" si="19"/>
        <v>-1.344966492</v>
      </c>
      <c r="Q125" s="6">
        <f t="shared" si="20"/>
        <v>-0.30974270800000014</v>
      </c>
      <c r="R125" s="5">
        <v>-0.38999329999999999</v>
      </c>
      <c r="S125" s="4" t="str">
        <f t="shared" si="21"/>
        <v>*</v>
      </c>
      <c r="T125" s="4">
        <v>0.19015840000000001</v>
      </c>
      <c r="U125" s="4">
        <f t="shared" si="22"/>
        <v>-0.76270376400000006</v>
      </c>
      <c r="V125" s="6">
        <f t="shared" si="23"/>
        <v>-1.7282835999999968E-2</v>
      </c>
    </row>
    <row r="126" spans="1:22" x14ac:dyDescent="0.25">
      <c r="A126" s="12" t="s">
        <v>124</v>
      </c>
      <c r="B126" s="14" t="s">
        <v>299</v>
      </c>
      <c r="C126" s="5">
        <v>-2.0619499999999999E-2</v>
      </c>
      <c r="D126" s="4" t="str">
        <f t="shared" si="12"/>
        <v/>
      </c>
      <c r="E126" s="4">
        <v>1.51202E-2</v>
      </c>
      <c r="F126" s="4">
        <f t="shared" si="13"/>
        <v>-5.0255092000000001E-2</v>
      </c>
      <c r="G126" s="6">
        <f t="shared" si="14"/>
        <v>9.0160919999999999E-3</v>
      </c>
      <c r="H126" s="5">
        <v>-0.87691810000000003</v>
      </c>
      <c r="I126" s="4" t="str">
        <f t="shared" si="15"/>
        <v/>
      </c>
      <c r="J126" s="4">
        <v>0.60323070000000001</v>
      </c>
      <c r="K126" s="4">
        <f t="shared" si="16"/>
        <v>-2.0592502719999999</v>
      </c>
      <c r="L126" s="6">
        <f t="shared" si="17"/>
        <v>0.30541407199999993</v>
      </c>
      <c r="M126" s="4">
        <v>1.643078</v>
      </c>
      <c r="N126" s="4" t="str">
        <f t="shared" si="18"/>
        <v>*</v>
      </c>
      <c r="O126" s="4">
        <v>0.26655299999999998</v>
      </c>
      <c r="P126" s="4">
        <f t="shared" si="19"/>
        <v>1.1206341200000001</v>
      </c>
      <c r="Q126" s="6">
        <f t="shared" si="20"/>
        <v>2.16552188</v>
      </c>
      <c r="R126" s="5">
        <v>-1.6472169999999999</v>
      </c>
      <c r="S126" s="4" t="str">
        <f t="shared" si="21"/>
        <v>*</v>
      </c>
      <c r="T126" s="4">
        <v>0.19177089999999999</v>
      </c>
      <c r="U126" s="4">
        <f t="shared" si="22"/>
        <v>-2.0230879640000001</v>
      </c>
      <c r="V126" s="6">
        <f t="shared" si="23"/>
        <v>-1.271346036</v>
      </c>
    </row>
    <row r="127" spans="1:22" x14ac:dyDescent="0.25">
      <c r="A127" s="12" t="s">
        <v>125</v>
      </c>
      <c r="B127" s="14" t="s">
        <v>300</v>
      </c>
      <c r="C127" s="5">
        <v>2.9298899999999999E-2</v>
      </c>
      <c r="D127" s="4" t="str">
        <f t="shared" si="12"/>
        <v/>
      </c>
      <c r="E127" s="4">
        <v>1.54612E-2</v>
      </c>
      <c r="F127" s="4">
        <f t="shared" si="13"/>
        <v>-1.0050519999999993E-3</v>
      </c>
      <c r="G127" s="6">
        <f t="shared" si="14"/>
        <v>5.9602851999999998E-2</v>
      </c>
      <c r="H127" s="5">
        <v>1.7788710000000001</v>
      </c>
      <c r="I127" s="4" t="str">
        <f t="shared" si="15"/>
        <v>*</v>
      </c>
      <c r="J127" s="4">
        <v>0.61914610000000003</v>
      </c>
      <c r="K127" s="4">
        <f t="shared" si="16"/>
        <v>0.56534464400000006</v>
      </c>
      <c r="L127" s="6">
        <f t="shared" si="17"/>
        <v>2.9923973560000001</v>
      </c>
      <c r="M127" s="4">
        <v>0.4613217</v>
      </c>
      <c r="N127" s="4" t="str">
        <f t="shared" si="18"/>
        <v/>
      </c>
      <c r="O127" s="4">
        <v>0.27786420000000001</v>
      </c>
      <c r="P127" s="4">
        <f t="shared" si="19"/>
        <v>-8.3292132000000019E-2</v>
      </c>
      <c r="Q127" s="6">
        <f t="shared" si="20"/>
        <v>1.0059355320000001</v>
      </c>
      <c r="R127" s="5">
        <v>-0.4708543</v>
      </c>
      <c r="S127" s="4" t="str">
        <f t="shared" si="21"/>
        <v>*</v>
      </c>
      <c r="T127" s="4">
        <v>0.1970461</v>
      </c>
      <c r="U127" s="4">
        <f t="shared" si="22"/>
        <v>-0.85706465599999992</v>
      </c>
      <c r="V127" s="6">
        <f t="shared" si="23"/>
        <v>-8.4643944000000026E-2</v>
      </c>
    </row>
    <row r="128" spans="1:22" x14ac:dyDescent="0.25">
      <c r="A128" s="12" t="s">
        <v>126</v>
      </c>
      <c r="B128" s="14" t="s">
        <v>301</v>
      </c>
      <c r="C128" s="5">
        <v>2.5214999999999999E-3</v>
      </c>
      <c r="D128" s="4" t="str">
        <f t="shared" si="12"/>
        <v/>
      </c>
      <c r="E128" s="4">
        <v>1.36039E-2</v>
      </c>
      <c r="F128" s="4">
        <f t="shared" si="13"/>
        <v>-2.4142144000000001E-2</v>
      </c>
      <c r="G128" s="6">
        <f t="shared" si="14"/>
        <v>2.9185144E-2</v>
      </c>
      <c r="H128" s="5">
        <v>-2.1137300000000001E-2</v>
      </c>
      <c r="I128" s="4" t="str">
        <f t="shared" si="15"/>
        <v/>
      </c>
      <c r="J128" s="4">
        <v>0.53477750000000002</v>
      </c>
      <c r="K128" s="4">
        <f t="shared" si="16"/>
        <v>-1.0693012</v>
      </c>
      <c r="L128" s="6">
        <f t="shared" si="17"/>
        <v>1.0270266000000001</v>
      </c>
      <c r="M128" s="4">
        <v>-0.23985980000000001</v>
      </c>
      <c r="N128" s="4" t="str">
        <f t="shared" si="18"/>
        <v/>
      </c>
      <c r="O128" s="4">
        <v>0.22663929999999999</v>
      </c>
      <c r="P128" s="4">
        <f t="shared" si="19"/>
        <v>-0.68407282799999991</v>
      </c>
      <c r="Q128" s="6">
        <f t="shared" si="20"/>
        <v>0.20435322799999994</v>
      </c>
      <c r="R128" s="5">
        <v>0.40154719999999999</v>
      </c>
      <c r="S128" s="4" t="str">
        <f t="shared" si="21"/>
        <v>*</v>
      </c>
      <c r="T128" s="4">
        <v>0.19343150000000001</v>
      </c>
      <c r="U128" s="4">
        <f t="shared" si="22"/>
        <v>2.2421460000000004E-2</v>
      </c>
      <c r="V128" s="6">
        <f t="shared" si="23"/>
        <v>0.78067293999999998</v>
      </c>
    </row>
    <row r="129" spans="1:22" x14ac:dyDescent="0.25">
      <c r="A129" s="12" t="s">
        <v>127</v>
      </c>
      <c r="B129" s="14" t="s">
        <v>302</v>
      </c>
      <c r="C129" s="5">
        <v>1.20264E-2</v>
      </c>
      <c r="D129" s="4" t="str">
        <f t="shared" si="12"/>
        <v/>
      </c>
      <c r="E129" s="4">
        <v>1.4949499999999999E-2</v>
      </c>
      <c r="F129" s="4">
        <f t="shared" si="13"/>
        <v>-1.7274619999999997E-2</v>
      </c>
      <c r="G129" s="6">
        <f t="shared" si="14"/>
        <v>4.1327419999999997E-2</v>
      </c>
      <c r="H129" s="5">
        <v>0.58407980000000004</v>
      </c>
      <c r="I129" s="4" t="str">
        <f t="shared" si="15"/>
        <v/>
      </c>
      <c r="J129" s="4">
        <v>0.59538259999999998</v>
      </c>
      <c r="K129" s="4">
        <f t="shared" si="16"/>
        <v>-0.58287009599999995</v>
      </c>
      <c r="L129" s="6">
        <f t="shared" si="17"/>
        <v>1.751029696</v>
      </c>
      <c r="M129" s="4">
        <v>0.89957750000000003</v>
      </c>
      <c r="N129" s="4" t="str">
        <f t="shared" si="18"/>
        <v>*</v>
      </c>
      <c r="O129" s="4">
        <v>0.26107970000000003</v>
      </c>
      <c r="P129" s="4">
        <f t="shared" si="19"/>
        <v>0.38786128799999997</v>
      </c>
      <c r="Q129" s="6">
        <f t="shared" si="20"/>
        <v>1.411293712</v>
      </c>
      <c r="R129" s="5">
        <v>1.2117359999999999</v>
      </c>
      <c r="S129" s="4" t="str">
        <f t="shared" si="21"/>
        <v>*</v>
      </c>
      <c r="T129" s="4">
        <v>0.18934110000000001</v>
      </c>
      <c r="U129" s="4">
        <f t="shared" si="22"/>
        <v>0.84062744399999989</v>
      </c>
      <c r="V129" s="6">
        <f t="shared" si="23"/>
        <v>1.582844556</v>
      </c>
    </row>
    <row r="130" spans="1:22" x14ac:dyDescent="0.25">
      <c r="A130" s="12" t="s">
        <v>128</v>
      </c>
      <c r="B130" s="14" t="s">
        <v>303</v>
      </c>
      <c r="C130" s="5">
        <v>1.51159E-2</v>
      </c>
      <c r="D130" s="4" t="str">
        <f t="shared" si="12"/>
        <v/>
      </c>
      <c r="E130" s="4">
        <v>1.2692999999999999E-2</v>
      </c>
      <c r="F130" s="4">
        <f t="shared" si="13"/>
        <v>-9.7623799999999993E-3</v>
      </c>
      <c r="G130" s="6">
        <f t="shared" si="14"/>
        <v>3.9994179999999997E-2</v>
      </c>
      <c r="H130" s="5">
        <v>0.96391780000000005</v>
      </c>
      <c r="I130" s="4" t="str">
        <f t="shared" si="15"/>
        <v/>
      </c>
      <c r="J130" s="4">
        <v>0.49559710000000001</v>
      </c>
      <c r="K130" s="4">
        <f t="shared" si="16"/>
        <v>-7.4525159999999646E-3</v>
      </c>
      <c r="L130" s="6">
        <f t="shared" si="17"/>
        <v>1.9352881160000002</v>
      </c>
      <c r="M130" s="4">
        <v>-7.5123999999999998E-3</v>
      </c>
      <c r="N130" s="4" t="str">
        <f t="shared" si="18"/>
        <v/>
      </c>
      <c r="O130" s="4">
        <v>0.2145754</v>
      </c>
      <c r="P130" s="4">
        <f t="shared" si="19"/>
        <v>-0.42808018399999997</v>
      </c>
      <c r="Q130" s="6">
        <f t="shared" si="20"/>
        <v>0.41305538400000003</v>
      </c>
      <c r="R130" s="5">
        <v>-5.6900000000000001E-5</v>
      </c>
      <c r="S130" s="4" t="str">
        <f t="shared" si="21"/>
        <v/>
      </c>
      <c r="T130" s="4">
        <v>0.23021829999999999</v>
      </c>
      <c r="U130" s="4">
        <f t="shared" si="22"/>
        <v>-0.451284768</v>
      </c>
      <c r="V130" s="6">
        <f t="shared" si="23"/>
        <v>0.45117096799999995</v>
      </c>
    </row>
    <row r="131" spans="1:22" x14ac:dyDescent="0.25">
      <c r="A131" s="12" t="s">
        <v>129</v>
      </c>
      <c r="B131" s="14" t="s">
        <v>304</v>
      </c>
      <c r="C131" s="5">
        <v>8.6873999999999996E-3</v>
      </c>
      <c r="D131" s="4" t="str">
        <f t="shared" ref="D131:D144" si="24">IF(OR(AND(F131&lt;0,G131&lt;0),AND(F131&gt;0,G131&gt;0)),"*","")</f>
        <v/>
      </c>
      <c r="E131" s="4">
        <v>1.2399500000000001E-2</v>
      </c>
      <c r="F131" s="4">
        <f t="shared" ref="F131:F144" si="25">C131-1.96*E131</f>
        <v>-1.5615620000000002E-2</v>
      </c>
      <c r="G131" s="6">
        <f t="shared" ref="G131:G144" si="26">C131+1.96*E131</f>
        <v>3.2990419999999999E-2</v>
      </c>
      <c r="H131" s="5">
        <v>-0.24751329999999999</v>
      </c>
      <c r="I131" s="4" t="str">
        <f t="shared" ref="I131:I144" si="27">IF(OR(AND(K131&lt;0,L131&lt;0),AND(K131&gt;0,L131&gt;0)),"*","")</f>
        <v/>
      </c>
      <c r="J131" s="4">
        <v>0.49053360000000001</v>
      </c>
      <c r="K131" s="4">
        <f t="shared" ref="K131:K144" si="28">H131-1.96*J131</f>
        <v>-1.2089591559999999</v>
      </c>
      <c r="L131" s="6">
        <f t="shared" ref="L131:L144" si="29">H131+1.96*J131</f>
        <v>0.71393255600000005</v>
      </c>
      <c r="M131" s="4">
        <v>0.59217019999999998</v>
      </c>
      <c r="N131" s="4" t="str">
        <f t="shared" ref="N131:N144" si="30">IF(OR(AND(P131&lt;0,Q131&lt;0),AND(P131&gt;0,Q131&gt;0)),"*","")</f>
        <v>*</v>
      </c>
      <c r="O131" s="4">
        <v>0.28881639999999997</v>
      </c>
      <c r="P131" s="4">
        <f t="shared" ref="P131:P144" si="31">M131-1.96*O131</f>
        <v>2.6090056000000028E-2</v>
      </c>
      <c r="Q131" s="6">
        <f t="shared" ref="Q131:Q144" si="32">M131+1.96*O131</f>
        <v>1.1582503439999998</v>
      </c>
      <c r="R131" s="5">
        <v>-0.1933279</v>
      </c>
      <c r="S131" s="4" t="str">
        <f t="shared" ref="S131:S144" si="33">IF(OR(AND(U131&lt;0,V131&lt;0),AND(U131&gt;0,V131&gt;0)),"*","")</f>
        <v/>
      </c>
      <c r="T131" s="4">
        <v>0.5003225</v>
      </c>
      <c r="U131" s="4">
        <f t="shared" ref="U131:U144" si="34">R131-1.96*T131</f>
        <v>-1.1739600000000001</v>
      </c>
      <c r="V131" s="6">
        <f t="shared" ref="V131:V144" si="35">R131+1.96*T131</f>
        <v>0.78730420000000001</v>
      </c>
    </row>
    <row r="132" spans="1:22" x14ac:dyDescent="0.25">
      <c r="A132" s="12" t="s">
        <v>130</v>
      </c>
      <c r="B132" s="14" t="s">
        <v>305</v>
      </c>
      <c r="C132" s="5">
        <v>-2.1364000000000001E-3</v>
      </c>
      <c r="D132" s="4" t="str">
        <f t="shared" si="24"/>
        <v/>
      </c>
      <c r="E132" s="4">
        <v>1.4607E-2</v>
      </c>
      <c r="F132" s="4">
        <f t="shared" si="25"/>
        <v>-3.0766120000000001E-2</v>
      </c>
      <c r="G132" s="6">
        <f t="shared" si="26"/>
        <v>2.6493320000000001E-2</v>
      </c>
      <c r="H132" s="5">
        <v>2.4519599999999999E-2</v>
      </c>
      <c r="I132" s="4" t="str">
        <f t="shared" si="27"/>
        <v/>
      </c>
      <c r="J132" s="4">
        <v>0.57975069999999995</v>
      </c>
      <c r="K132" s="4">
        <f t="shared" si="28"/>
        <v>-1.1117917719999999</v>
      </c>
      <c r="L132" s="6">
        <f t="shared" si="29"/>
        <v>1.1608309720000001</v>
      </c>
      <c r="M132" s="4">
        <v>-1.5007820000000001</v>
      </c>
      <c r="N132" s="4" t="str">
        <f t="shared" si="30"/>
        <v>*</v>
      </c>
      <c r="O132" s="4">
        <v>0.25093670000000001</v>
      </c>
      <c r="P132" s="4">
        <f t="shared" si="31"/>
        <v>-1.9926179320000001</v>
      </c>
      <c r="Q132" s="6">
        <f t="shared" si="32"/>
        <v>-1.008946068</v>
      </c>
      <c r="R132" s="5">
        <v>-0.53214349999999999</v>
      </c>
      <c r="S132" s="4" t="str">
        <f t="shared" si="33"/>
        <v>*</v>
      </c>
      <c r="T132" s="4">
        <v>0.18608769999999999</v>
      </c>
      <c r="U132" s="4">
        <f t="shared" si="34"/>
        <v>-0.89687539199999999</v>
      </c>
      <c r="V132" s="6">
        <f t="shared" si="35"/>
        <v>-0.16741160799999999</v>
      </c>
    </row>
    <row r="133" spans="1:22" x14ac:dyDescent="0.25">
      <c r="A133" s="12" t="s">
        <v>131</v>
      </c>
      <c r="B133" s="14" t="s">
        <v>306</v>
      </c>
      <c r="C133" s="5">
        <v>-3.6567299999999997E-2</v>
      </c>
      <c r="D133" s="4" t="str">
        <f>IF(OR(AND(F133&lt;0,G133&lt;0),AND(F133&gt;0,G133&gt;0)),"*","")</f>
        <v>*</v>
      </c>
      <c r="E133" s="4">
        <v>1.2055099999999999E-2</v>
      </c>
      <c r="F133" s="4">
        <f t="shared" si="25"/>
        <v>-6.0195295999999995E-2</v>
      </c>
      <c r="G133" s="6">
        <f t="shared" si="26"/>
        <v>-1.2939303999999999E-2</v>
      </c>
      <c r="H133" s="5">
        <v>-1.1421950000000001</v>
      </c>
      <c r="I133" s="4" t="str">
        <f>IF(OR(AND(K133&lt;0,L133&lt;0),AND(K133&gt;0,L133&gt;0)),"*","")</f>
        <v>*</v>
      </c>
      <c r="J133" s="4">
        <v>0.46989300000000001</v>
      </c>
      <c r="K133" s="4">
        <f t="shared" si="28"/>
        <v>-2.0631852799999999</v>
      </c>
      <c r="L133" s="6">
        <f t="shared" si="29"/>
        <v>-0.22120472000000013</v>
      </c>
      <c r="M133" s="4">
        <v>1.7092339999999999</v>
      </c>
      <c r="N133" s="4" t="str">
        <f>IF(OR(AND(P133&lt;0,Q133&lt;0),AND(P133&gt;0,Q133&gt;0)),"*","")</f>
        <v>*</v>
      </c>
      <c r="O133" s="4">
        <v>0.2188438</v>
      </c>
      <c r="P133" s="4">
        <f t="shared" si="31"/>
        <v>1.2803001519999999</v>
      </c>
      <c r="Q133" s="6">
        <f t="shared" si="32"/>
        <v>2.1381678480000001</v>
      </c>
      <c r="R133" s="5">
        <v>0.41644379999999998</v>
      </c>
      <c r="S133" s="4" t="str">
        <f>IF(OR(AND(U133&lt;0,V133&lt;0),AND(U133&gt;0,V133&gt;0)),"*","")</f>
        <v/>
      </c>
      <c r="T133" s="4">
        <v>0.29465619999999998</v>
      </c>
      <c r="U133" s="4">
        <f t="shared" si="34"/>
        <v>-0.16108235199999993</v>
      </c>
      <c r="V133" s="6">
        <f t="shared" si="35"/>
        <v>0.99396995199999982</v>
      </c>
    </row>
    <row r="134" spans="1:22" x14ac:dyDescent="0.25">
      <c r="A134" s="12" t="s">
        <v>132</v>
      </c>
      <c r="B134" s="14" t="s">
        <v>307</v>
      </c>
      <c r="C134" s="5">
        <v>-1.6348499999999998E-2</v>
      </c>
      <c r="D134" s="4" t="str">
        <f t="shared" si="24"/>
        <v/>
      </c>
      <c r="E134" s="4">
        <v>1.9091E-2</v>
      </c>
      <c r="F134" s="4">
        <f t="shared" si="25"/>
        <v>-5.376686E-2</v>
      </c>
      <c r="G134" s="6">
        <f t="shared" si="26"/>
        <v>2.1069859999999999E-2</v>
      </c>
      <c r="H134" s="5">
        <v>-0.1994745</v>
      </c>
      <c r="I134" s="4" t="str">
        <f t="shared" si="27"/>
        <v/>
      </c>
      <c r="J134" s="4">
        <v>0.79941099999999998</v>
      </c>
      <c r="K134" s="4">
        <f t="shared" si="28"/>
        <v>-1.76632006</v>
      </c>
      <c r="L134" s="6">
        <f t="shared" si="29"/>
        <v>1.36737106</v>
      </c>
      <c r="M134" s="4">
        <v>2.346031</v>
      </c>
      <c r="N134" s="4" t="str">
        <f t="shared" si="30"/>
        <v>*</v>
      </c>
      <c r="O134" s="4">
        <v>0.49837179999999998</v>
      </c>
      <c r="P134" s="4">
        <f t="shared" si="31"/>
        <v>1.369222272</v>
      </c>
      <c r="Q134" s="6">
        <f t="shared" si="32"/>
        <v>3.3228397279999999</v>
      </c>
      <c r="R134" s="5">
        <v>4.8281539999999996</v>
      </c>
      <c r="S134" s="4" t="str">
        <f t="shared" si="33"/>
        <v>*</v>
      </c>
      <c r="T134" s="4">
        <v>0.45434330000000001</v>
      </c>
      <c r="U134" s="4">
        <f t="shared" si="34"/>
        <v>3.9376411319999995</v>
      </c>
      <c r="V134" s="6">
        <f t="shared" si="35"/>
        <v>5.7186668679999997</v>
      </c>
    </row>
    <row r="135" spans="1:22" x14ac:dyDescent="0.25">
      <c r="A135" s="12" t="s">
        <v>133</v>
      </c>
      <c r="B135" s="14" t="s">
        <v>308</v>
      </c>
      <c r="C135" s="5">
        <v>-9.6322999999999999E-3</v>
      </c>
      <c r="D135" s="4" t="str">
        <f t="shared" si="24"/>
        <v/>
      </c>
      <c r="E135" s="4">
        <v>1.28109E-2</v>
      </c>
      <c r="F135" s="4">
        <f t="shared" si="25"/>
        <v>-3.4741663999999998E-2</v>
      </c>
      <c r="G135" s="6">
        <f t="shared" si="26"/>
        <v>1.5477063999999999E-2</v>
      </c>
      <c r="H135" s="5">
        <v>-1.0080480000000001</v>
      </c>
      <c r="I135" s="4" t="str">
        <f t="shared" si="27"/>
        <v>*</v>
      </c>
      <c r="J135" s="4">
        <v>0.50068800000000002</v>
      </c>
      <c r="K135" s="4">
        <f t="shared" si="28"/>
        <v>-1.9893964800000001</v>
      </c>
      <c r="L135" s="6">
        <f t="shared" si="29"/>
        <v>-2.6699519999999977E-2</v>
      </c>
      <c r="M135" s="4">
        <v>-0.61284050000000001</v>
      </c>
      <c r="N135" s="4" t="str">
        <f t="shared" si="30"/>
        <v>*</v>
      </c>
      <c r="O135" s="4">
        <v>0.21630199999999999</v>
      </c>
      <c r="P135" s="4">
        <f t="shared" si="31"/>
        <v>-1.03679242</v>
      </c>
      <c r="Q135" s="6">
        <f t="shared" si="32"/>
        <v>-0.18888858000000003</v>
      </c>
      <c r="R135" s="5">
        <v>0.1247003</v>
      </c>
      <c r="S135" s="4" t="str">
        <f t="shared" si="33"/>
        <v/>
      </c>
      <c r="T135" s="4">
        <v>0.22834550000000001</v>
      </c>
      <c r="U135" s="4">
        <f t="shared" si="34"/>
        <v>-0.32285688000000001</v>
      </c>
      <c r="V135" s="6">
        <f t="shared" si="35"/>
        <v>0.57225747999999999</v>
      </c>
    </row>
    <row r="136" spans="1:22" x14ac:dyDescent="0.25">
      <c r="A136" s="12" t="s">
        <v>134</v>
      </c>
      <c r="B136" s="14" t="s">
        <v>309</v>
      </c>
      <c r="C136" s="5">
        <v>-1.1329499999999999E-2</v>
      </c>
      <c r="D136" s="4" t="str">
        <f t="shared" si="24"/>
        <v/>
      </c>
      <c r="E136" s="4">
        <v>1.5644700000000001E-2</v>
      </c>
      <c r="F136" s="4">
        <f t="shared" si="25"/>
        <v>-4.1993111999999999E-2</v>
      </c>
      <c r="G136" s="6">
        <f t="shared" si="26"/>
        <v>1.9334112000000001E-2</v>
      </c>
      <c r="H136" s="5">
        <v>-0.80911900000000003</v>
      </c>
      <c r="I136" s="4" t="str">
        <f t="shared" si="27"/>
        <v/>
      </c>
      <c r="J136" s="4">
        <v>0.62775669999999995</v>
      </c>
      <c r="K136" s="4">
        <f t="shared" si="28"/>
        <v>-2.0395221320000001</v>
      </c>
      <c r="L136" s="6">
        <f t="shared" si="29"/>
        <v>0.42128413199999992</v>
      </c>
      <c r="M136" s="4">
        <v>-0.6745449</v>
      </c>
      <c r="N136" s="4" t="str">
        <f t="shared" si="30"/>
        <v>*</v>
      </c>
      <c r="O136" s="4">
        <v>0.28431250000000002</v>
      </c>
      <c r="P136" s="4">
        <f t="shared" si="31"/>
        <v>-1.2317974</v>
      </c>
      <c r="Q136" s="6">
        <f t="shared" si="32"/>
        <v>-0.11729239999999996</v>
      </c>
      <c r="R136" s="5">
        <v>9.7639639999999996</v>
      </c>
      <c r="S136" s="4" t="str">
        <f t="shared" si="33"/>
        <v>*</v>
      </c>
      <c r="T136" s="4">
        <v>0.2004869</v>
      </c>
      <c r="U136" s="4">
        <f t="shared" si="34"/>
        <v>9.3710096759999999</v>
      </c>
      <c r="V136" s="6">
        <f t="shared" si="35"/>
        <v>10.156918323999999</v>
      </c>
    </row>
    <row r="137" spans="1:22" x14ac:dyDescent="0.25">
      <c r="A137" s="12" t="s">
        <v>135</v>
      </c>
      <c r="B137" s="14" t="s">
        <v>310</v>
      </c>
      <c r="C137" s="5">
        <v>2.3066199999999999E-2</v>
      </c>
      <c r="D137" s="4" t="str">
        <f t="shared" si="24"/>
        <v/>
      </c>
      <c r="E137" s="4">
        <v>1.3537199999999999E-2</v>
      </c>
      <c r="F137" s="4">
        <f t="shared" si="25"/>
        <v>-3.4667120000000003E-3</v>
      </c>
      <c r="G137" s="6">
        <f t="shared" si="26"/>
        <v>4.9599112000000001E-2</v>
      </c>
      <c r="H137" s="5">
        <v>0.4017695</v>
      </c>
      <c r="I137" s="4" t="str">
        <f t="shared" si="27"/>
        <v/>
      </c>
      <c r="J137" s="4">
        <v>0.53192099999999998</v>
      </c>
      <c r="K137" s="4">
        <f t="shared" si="28"/>
        <v>-0.64079565999999988</v>
      </c>
      <c r="L137" s="6">
        <f t="shared" si="29"/>
        <v>1.44433466</v>
      </c>
      <c r="M137" s="4">
        <v>0.24909609999999999</v>
      </c>
      <c r="N137" s="4" t="str">
        <f t="shared" si="30"/>
        <v/>
      </c>
      <c r="O137" s="4">
        <v>0.22556480000000001</v>
      </c>
      <c r="P137" s="4">
        <f t="shared" si="31"/>
        <v>-0.19301090800000004</v>
      </c>
      <c r="Q137" s="6">
        <f t="shared" si="32"/>
        <v>0.69120310800000007</v>
      </c>
      <c r="R137" s="5">
        <v>4.7256260000000001</v>
      </c>
      <c r="S137" s="4" t="str">
        <f t="shared" si="33"/>
        <v>*</v>
      </c>
      <c r="T137" s="4">
        <v>0.1962459</v>
      </c>
      <c r="U137" s="4">
        <f t="shared" si="34"/>
        <v>4.340984036</v>
      </c>
      <c r="V137" s="6">
        <f t="shared" si="35"/>
        <v>5.1102679640000002</v>
      </c>
    </row>
    <row r="138" spans="1:22" x14ac:dyDescent="0.25">
      <c r="A138" s="12" t="s">
        <v>136</v>
      </c>
      <c r="B138" s="14" t="s">
        <v>311</v>
      </c>
      <c r="C138" s="5">
        <v>7.3663000000000001E-3</v>
      </c>
      <c r="D138" s="4" t="str">
        <f t="shared" si="24"/>
        <v/>
      </c>
      <c r="E138" s="4">
        <v>1.25661E-2</v>
      </c>
      <c r="F138" s="4">
        <f t="shared" si="25"/>
        <v>-1.7263256000000001E-2</v>
      </c>
      <c r="G138" s="6">
        <f t="shared" si="26"/>
        <v>3.1995856000000003E-2</v>
      </c>
      <c r="H138" s="5">
        <v>0.2256136</v>
      </c>
      <c r="I138" s="4" t="str">
        <f t="shared" si="27"/>
        <v/>
      </c>
      <c r="J138" s="4">
        <v>0.49034319999999998</v>
      </c>
      <c r="K138" s="4">
        <f t="shared" si="28"/>
        <v>-0.73545907199999994</v>
      </c>
      <c r="L138" s="6">
        <f t="shared" si="29"/>
        <v>1.186686272</v>
      </c>
      <c r="M138" s="4">
        <v>0.42469849999999998</v>
      </c>
      <c r="N138" s="4" t="str">
        <f t="shared" si="30"/>
        <v>*</v>
      </c>
      <c r="O138" s="4">
        <v>0.21404870000000001</v>
      </c>
      <c r="P138" s="4">
        <f t="shared" si="31"/>
        <v>5.1630479999999479E-3</v>
      </c>
      <c r="Q138" s="6">
        <f t="shared" si="32"/>
        <v>0.84423395199999995</v>
      </c>
      <c r="R138" s="5">
        <v>0.14820510000000001</v>
      </c>
      <c r="S138" s="4" t="str">
        <f t="shared" si="33"/>
        <v/>
      </c>
      <c r="T138" s="4">
        <v>0.2395053</v>
      </c>
      <c r="U138" s="4">
        <f t="shared" si="34"/>
        <v>-0.32122528799999994</v>
      </c>
      <c r="V138" s="6">
        <f t="shared" si="35"/>
        <v>0.61763548800000001</v>
      </c>
    </row>
    <row r="139" spans="1:22" x14ac:dyDescent="0.25">
      <c r="A139" s="12" t="s">
        <v>137</v>
      </c>
      <c r="B139" s="14" t="s">
        <v>312</v>
      </c>
      <c r="C139" s="5">
        <v>-1.8500999999999999E-3</v>
      </c>
      <c r="D139" s="4" t="str">
        <f t="shared" si="24"/>
        <v/>
      </c>
      <c r="E139" s="4">
        <v>1.47726E-2</v>
      </c>
      <c r="F139" s="4">
        <f t="shared" si="25"/>
        <v>-3.0804396000000001E-2</v>
      </c>
      <c r="G139" s="6">
        <f t="shared" si="26"/>
        <v>2.7104196000000001E-2</v>
      </c>
      <c r="H139" s="5">
        <v>-0.50709740000000003</v>
      </c>
      <c r="I139" s="4" t="str">
        <f t="shared" si="27"/>
        <v/>
      </c>
      <c r="J139" s="4">
        <v>0.58730329999999997</v>
      </c>
      <c r="K139" s="4">
        <f t="shared" si="28"/>
        <v>-1.658211868</v>
      </c>
      <c r="L139" s="6">
        <f t="shared" si="29"/>
        <v>0.6440170679999998</v>
      </c>
      <c r="M139" s="4">
        <v>-1.7872800000000001E-2</v>
      </c>
      <c r="N139" s="4" t="str">
        <f t="shared" si="30"/>
        <v/>
      </c>
      <c r="O139" s="4">
        <v>0.25572430000000002</v>
      </c>
      <c r="P139" s="4">
        <f t="shared" si="31"/>
        <v>-0.51909242799999999</v>
      </c>
      <c r="Q139" s="6">
        <f t="shared" si="32"/>
        <v>0.48334682799999995</v>
      </c>
      <c r="R139" s="5">
        <v>2.024842</v>
      </c>
      <c r="S139" s="4" t="str">
        <f t="shared" si="33"/>
        <v>*</v>
      </c>
      <c r="T139" s="4">
        <v>0.1872385</v>
      </c>
      <c r="U139" s="4">
        <f t="shared" si="34"/>
        <v>1.65785454</v>
      </c>
      <c r="V139" s="6">
        <f t="shared" si="35"/>
        <v>2.3918294599999999</v>
      </c>
    </row>
    <row r="140" spans="1:22" x14ac:dyDescent="0.25">
      <c r="A140" s="12" t="s">
        <v>138</v>
      </c>
      <c r="B140" s="14" t="s">
        <v>313</v>
      </c>
      <c r="C140" s="5">
        <v>-6.8884000000000003E-3</v>
      </c>
      <c r="D140" s="4" t="str">
        <f t="shared" si="24"/>
        <v/>
      </c>
      <c r="E140" s="4">
        <v>1.5171199999999999E-2</v>
      </c>
      <c r="F140" s="4">
        <f t="shared" si="25"/>
        <v>-3.6623952000000001E-2</v>
      </c>
      <c r="G140" s="6">
        <f t="shared" si="26"/>
        <v>2.2847151999999999E-2</v>
      </c>
      <c r="H140" s="5">
        <v>0.38716319999999999</v>
      </c>
      <c r="I140" s="4" t="str">
        <f t="shared" si="27"/>
        <v/>
      </c>
      <c r="J140" s="4">
        <v>0.60563500000000003</v>
      </c>
      <c r="K140" s="4">
        <f t="shared" si="28"/>
        <v>-0.79988140000000008</v>
      </c>
      <c r="L140" s="6">
        <f t="shared" si="29"/>
        <v>1.5742078000000002</v>
      </c>
      <c r="M140" s="4">
        <v>0.54935829999999997</v>
      </c>
      <c r="N140" s="4" t="str">
        <f t="shared" si="30"/>
        <v>*</v>
      </c>
      <c r="O140" s="4">
        <v>0.26814149999999998</v>
      </c>
      <c r="P140" s="4">
        <f t="shared" si="31"/>
        <v>2.3800959999999982E-2</v>
      </c>
      <c r="Q140" s="6">
        <f t="shared" si="32"/>
        <v>1.07491564</v>
      </c>
      <c r="R140" s="5">
        <v>-0.82606999999999997</v>
      </c>
      <c r="S140" s="4" t="str">
        <f t="shared" si="33"/>
        <v>*</v>
      </c>
      <c r="T140" s="4">
        <v>0.19191250000000001</v>
      </c>
      <c r="U140" s="4">
        <f t="shared" si="34"/>
        <v>-1.2022184999999999</v>
      </c>
      <c r="V140" s="6">
        <f t="shared" si="35"/>
        <v>-0.44992149999999997</v>
      </c>
    </row>
    <row r="141" spans="1:22" x14ac:dyDescent="0.25">
      <c r="A141" s="12" t="s">
        <v>139</v>
      </c>
      <c r="B141" s="14" t="s">
        <v>314</v>
      </c>
      <c r="C141" s="5">
        <v>-1.8480400000000001E-2</v>
      </c>
      <c r="D141" s="4" t="str">
        <f t="shared" si="24"/>
        <v/>
      </c>
      <c r="E141" s="4">
        <v>1.5896500000000001E-2</v>
      </c>
      <c r="F141" s="4">
        <f t="shared" si="25"/>
        <v>-4.9637540000000001E-2</v>
      </c>
      <c r="G141" s="6">
        <f t="shared" si="26"/>
        <v>1.2676739999999999E-2</v>
      </c>
      <c r="H141" s="5">
        <v>-0.49945780000000001</v>
      </c>
      <c r="I141" s="4" t="str">
        <f t="shared" si="27"/>
        <v/>
      </c>
      <c r="J141" s="4">
        <v>0.63964180000000004</v>
      </c>
      <c r="K141" s="4">
        <f t="shared" si="28"/>
        <v>-1.7531557280000001</v>
      </c>
      <c r="L141" s="6">
        <f t="shared" si="29"/>
        <v>0.75424012799999995</v>
      </c>
      <c r="M141" s="4">
        <v>1.815661</v>
      </c>
      <c r="N141" s="4" t="str">
        <f t="shared" si="30"/>
        <v>*</v>
      </c>
      <c r="O141" s="4">
        <v>0.29278130000000002</v>
      </c>
      <c r="P141" s="4">
        <f t="shared" si="31"/>
        <v>1.2418096519999999</v>
      </c>
      <c r="Q141" s="6">
        <f t="shared" si="32"/>
        <v>2.3895123480000002</v>
      </c>
      <c r="R141" s="5">
        <v>-3.3298549999999998</v>
      </c>
      <c r="S141" s="4" t="str">
        <f t="shared" si="33"/>
        <v>*</v>
      </c>
      <c r="T141" s="4">
        <v>0.19911100000000001</v>
      </c>
      <c r="U141" s="4">
        <f t="shared" si="34"/>
        <v>-3.7201125599999996</v>
      </c>
      <c r="V141" s="6">
        <f t="shared" si="35"/>
        <v>-2.93959744</v>
      </c>
    </row>
    <row r="142" spans="1:22" x14ac:dyDescent="0.25">
      <c r="A142" s="12" t="s">
        <v>140</v>
      </c>
      <c r="B142" s="14" t="s">
        <v>315</v>
      </c>
      <c r="C142" s="5">
        <v>8.3286000000000002E-3</v>
      </c>
      <c r="D142" s="4" t="str">
        <f t="shared" si="24"/>
        <v/>
      </c>
      <c r="E142" s="4">
        <v>1.47206E-2</v>
      </c>
      <c r="F142" s="4">
        <f t="shared" si="25"/>
        <v>-2.0523776000000001E-2</v>
      </c>
      <c r="G142" s="6">
        <f t="shared" si="26"/>
        <v>3.7180975999999998E-2</v>
      </c>
      <c r="H142" s="5">
        <v>-0.37081760000000002</v>
      </c>
      <c r="I142" s="4" t="str">
        <f t="shared" si="27"/>
        <v/>
      </c>
      <c r="J142" s="4">
        <v>0.58718510000000002</v>
      </c>
      <c r="K142" s="4">
        <f t="shared" si="28"/>
        <v>-1.5217003960000002</v>
      </c>
      <c r="L142" s="6">
        <f t="shared" si="29"/>
        <v>0.78006519600000002</v>
      </c>
      <c r="M142" s="4">
        <v>-0.50435549999999996</v>
      </c>
      <c r="N142" s="4" t="str">
        <f t="shared" si="30"/>
        <v/>
      </c>
      <c r="O142" s="4">
        <v>0.29733880000000001</v>
      </c>
      <c r="P142" s="4">
        <f t="shared" si="31"/>
        <v>-1.0871395480000001</v>
      </c>
      <c r="Q142" s="6">
        <f t="shared" si="32"/>
        <v>7.8428548000000098E-2</v>
      </c>
      <c r="R142" s="5">
        <v>-2.1751209999999999</v>
      </c>
      <c r="S142" s="4" t="str">
        <f t="shared" si="33"/>
        <v>*</v>
      </c>
      <c r="T142" s="4">
        <v>0.38711190000000001</v>
      </c>
      <c r="U142" s="4">
        <f t="shared" si="34"/>
        <v>-2.9338603239999999</v>
      </c>
      <c r="V142" s="6">
        <f t="shared" si="35"/>
        <v>-1.4163816759999999</v>
      </c>
    </row>
    <row r="143" spans="1:22" x14ac:dyDescent="0.25">
      <c r="A143" s="12" t="s">
        <v>141</v>
      </c>
      <c r="B143" s="14" t="s">
        <v>316</v>
      </c>
      <c r="C143" s="5">
        <v>-1.8620999999999999E-2</v>
      </c>
      <c r="D143" s="4" t="str">
        <f t="shared" si="24"/>
        <v/>
      </c>
      <c r="E143" s="4">
        <v>1.24992E-2</v>
      </c>
      <c r="F143" s="4">
        <f t="shared" si="25"/>
        <v>-4.3119431999999999E-2</v>
      </c>
      <c r="G143" s="6">
        <f t="shared" si="26"/>
        <v>5.8774320000000019E-3</v>
      </c>
      <c r="H143" s="5">
        <v>-0.79462860000000002</v>
      </c>
      <c r="I143" s="4" t="str">
        <f t="shared" si="27"/>
        <v/>
      </c>
      <c r="J143" s="4">
        <v>0.48763040000000002</v>
      </c>
      <c r="K143" s="4">
        <f t="shared" si="28"/>
        <v>-1.7503841840000001</v>
      </c>
      <c r="L143" s="6">
        <f t="shared" si="29"/>
        <v>0.16112698400000003</v>
      </c>
      <c r="M143" s="4">
        <v>0.25239</v>
      </c>
      <c r="N143" s="4" t="str">
        <f t="shared" si="30"/>
        <v/>
      </c>
      <c r="O143" s="4">
        <v>0.21485580000000001</v>
      </c>
      <c r="P143" s="4">
        <f t="shared" si="31"/>
        <v>-0.16872736799999999</v>
      </c>
      <c r="Q143" s="6">
        <f t="shared" si="32"/>
        <v>0.673507368</v>
      </c>
      <c r="R143" s="5">
        <v>-1.0438369999999999</v>
      </c>
      <c r="S143" s="4" t="str">
        <f t="shared" si="33"/>
        <v>*</v>
      </c>
      <c r="T143" s="4">
        <v>0.2492144</v>
      </c>
      <c r="U143" s="4">
        <f t="shared" si="34"/>
        <v>-1.5322972239999999</v>
      </c>
      <c r="V143" s="6">
        <f t="shared" si="35"/>
        <v>-0.55537677599999991</v>
      </c>
    </row>
    <row r="144" spans="1:22" x14ac:dyDescent="0.25">
      <c r="A144" s="13" t="s">
        <v>142</v>
      </c>
      <c r="B144" s="13" t="s">
        <v>317</v>
      </c>
      <c r="C144" s="7">
        <v>-3.7721E-3</v>
      </c>
      <c r="D144" s="8" t="str">
        <f t="shared" si="24"/>
        <v/>
      </c>
      <c r="E144" s="8">
        <v>1.2184499999999999E-2</v>
      </c>
      <c r="F144" s="8">
        <f t="shared" si="25"/>
        <v>-2.765372E-2</v>
      </c>
      <c r="G144" s="9">
        <f t="shared" si="26"/>
        <v>2.0109519999999999E-2</v>
      </c>
      <c r="H144" s="7">
        <v>9.1406999999999999E-3</v>
      </c>
      <c r="I144" s="8" t="str">
        <f t="shared" si="27"/>
        <v/>
      </c>
      <c r="J144" s="8">
        <v>0.4748288</v>
      </c>
      <c r="K144" s="8">
        <f t="shared" si="28"/>
        <v>-0.92152374799999992</v>
      </c>
      <c r="L144" s="9">
        <f t="shared" si="29"/>
        <v>0.93980514799999992</v>
      </c>
      <c r="M144" s="8">
        <v>0.16086980000000001</v>
      </c>
      <c r="N144" s="8" t="str">
        <f t="shared" si="30"/>
        <v/>
      </c>
      <c r="O144" s="8">
        <v>0.21596460000000001</v>
      </c>
      <c r="P144" s="8">
        <f t="shared" si="31"/>
        <v>-0.262420816</v>
      </c>
      <c r="Q144" s="9">
        <f t="shared" si="32"/>
        <v>0.58416041600000002</v>
      </c>
      <c r="R144" s="7">
        <v>-0.71005379999999996</v>
      </c>
      <c r="S144" s="8" t="str">
        <f t="shared" si="33"/>
        <v>*</v>
      </c>
      <c r="T144" s="8">
        <v>0.27623819999999999</v>
      </c>
      <c r="U144" s="8">
        <f t="shared" si="34"/>
        <v>-1.251480672</v>
      </c>
      <c r="V144" s="9">
        <f t="shared" si="35"/>
        <v>-0.16862692800000001</v>
      </c>
    </row>
    <row r="146" spans="1:4" x14ac:dyDescent="0.25">
      <c r="A146" t="s">
        <v>153</v>
      </c>
      <c r="D146" s="10"/>
    </row>
  </sheetData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headerFooter>
    <oddHeader>&amp;C&amp;A&amp;R&amp;D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Title page</vt:lpstr>
      <vt:lpstr>Note to the user</vt:lpstr>
      <vt:lpstr>Hip replacement</vt:lpstr>
      <vt:lpstr>Knee replacement</vt:lpstr>
      <vt:lpstr>'Hip replacement'!Print_Area</vt:lpstr>
      <vt:lpstr>'Knee replacement'!Print_Area</vt:lpstr>
      <vt:lpstr>'Hip replacement'!Print_Titles</vt:lpstr>
      <vt:lpstr>'Knee replacement'!Print_Titles</vt:lpstr>
    </vt:vector>
  </TitlesOfParts>
  <Company>The University of York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Gutacker</dc:creator>
  <cp:lastModifiedBy>Gill Forder</cp:lastModifiedBy>
  <dcterms:created xsi:type="dcterms:W3CDTF">2014-02-11T11:33:50Z</dcterms:created>
  <dcterms:modified xsi:type="dcterms:W3CDTF">2014-02-17T12:59:58Z</dcterms:modified>
</cp:coreProperties>
</file>